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5135" windowHeight="6855"/>
  </bookViews>
  <sheets>
    <sheet name="TODOS" sheetId="1" r:id="rId1"/>
    <sheet name="M 18" sheetId="2" r:id="rId2"/>
    <sheet name="M15" sheetId="3" r:id="rId3"/>
  </sheets>
  <calcPr calcId="145621"/>
</workbook>
</file>

<file path=xl/calcChain.xml><?xml version="1.0" encoding="utf-8"?>
<calcChain xmlns="http://schemas.openxmlformats.org/spreadsheetml/2006/main">
  <c r="C31" i="1" l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B19" i="1"/>
  <c r="B18" i="1"/>
  <c r="C12" i="3" l="1"/>
  <c r="D12" i="3"/>
  <c r="E12" i="3"/>
  <c r="F12" i="3"/>
  <c r="G12" i="3"/>
  <c r="H12" i="3"/>
  <c r="I12" i="3"/>
  <c r="J12" i="3"/>
  <c r="K12" i="3"/>
  <c r="L12" i="3"/>
  <c r="C20" i="3"/>
  <c r="D20" i="3"/>
  <c r="E20" i="3"/>
  <c r="F20" i="3"/>
  <c r="G20" i="3"/>
  <c r="H20" i="3"/>
  <c r="I20" i="3"/>
  <c r="J20" i="3"/>
  <c r="K20" i="3"/>
  <c r="L20" i="3"/>
  <c r="C19" i="3"/>
  <c r="D19" i="3"/>
  <c r="E19" i="3"/>
  <c r="F19" i="3"/>
  <c r="G19" i="3"/>
  <c r="H19" i="3"/>
  <c r="I19" i="3"/>
  <c r="J19" i="3"/>
  <c r="K19" i="3"/>
  <c r="L19" i="3"/>
  <c r="B20" i="3"/>
  <c r="B19" i="3"/>
  <c r="B12" i="3"/>
  <c r="C11" i="3"/>
  <c r="D11" i="3"/>
  <c r="E11" i="3"/>
  <c r="F11" i="3"/>
  <c r="G11" i="3"/>
  <c r="H11" i="3"/>
  <c r="I11" i="3"/>
  <c r="J11" i="3"/>
  <c r="K11" i="3"/>
  <c r="L11" i="3"/>
  <c r="B11" i="3"/>
  <c r="B33" i="1"/>
  <c r="B32" i="1"/>
  <c r="C24" i="2"/>
  <c r="D24" i="2"/>
  <c r="E24" i="2"/>
  <c r="F24" i="2"/>
  <c r="G24" i="2"/>
  <c r="H24" i="2"/>
  <c r="I24" i="2"/>
  <c r="J24" i="2"/>
  <c r="K24" i="2"/>
  <c r="L24" i="2"/>
  <c r="B24" i="2"/>
  <c r="C23" i="2"/>
  <c r="D23" i="2"/>
  <c r="E23" i="2"/>
  <c r="F23" i="2"/>
  <c r="G23" i="2"/>
  <c r="H23" i="2"/>
  <c r="I23" i="2"/>
  <c r="J23" i="2"/>
  <c r="K23" i="2"/>
  <c r="L23" i="2"/>
  <c r="B23" i="2"/>
  <c r="C13" i="2"/>
  <c r="D13" i="2"/>
  <c r="E13" i="2"/>
  <c r="F13" i="2"/>
  <c r="G13" i="2"/>
  <c r="H13" i="2"/>
  <c r="I13" i="2"/>
  <c r="J13" i="2"/>
  <c r="K13" i="2"/>
  <c r="L13" i="2"/>
  <c r="C12" i="2"/>
  <c r="D12" i="2"/>
  <c r="E12" i="2"/>
  <c r="F12" i="2"/>
  <c r="G12" i="2"/>
  <c r="H12" i="2"/>
  <c r="I12" i="2"/>
  <c r="J12" i="2"/>
  <c r="K12" i="2"/>
  <c r="L12" i="2"/>
  <c r="B13" i="2"/>
  <c r="B12" i="2"/>
  <c r="L18" i="3"/>
  <c r="K18" i="3"/>
  <c r="J18" i="3"/>
  <c r="I18" i="3"/>
  <c r="H18" i="3"/>
  <c r="G18" i="3"/>
  <c r="F18" i="3"/>
  <c r="E18" i="3"/>
  <c r="D18" i="3"/>
  <c r="C18" i="3"/>
  <c r="B18" i="3"/>
  <c r="L10" i="3"/>
  <c r="K10" i="3"/>
  <c r="J10" i="3"/>
  <c r="I10" i="3"/>
  <c r="H10" i="3"/>
  <c r="G10" i="3"/>
  <c r="F10" i="3"/>
  <c r="E10" i="3"/>
  <c r="D10" i="3"/>
  <c r="C10" i="3"/>
  <c r="B10" i="3"/>
  <c r="L22" i="2"/>
  <c r="K22" i="2"/>
  <c r="J22" i="2"/>
  <c r="I22" i="2"/>
  <c r="H22" i="2"/>
  <c r="G22" i="2"/>
  <c r="F22" i="2"/>
  <c r="E22" i="2"/>
  <c r="D22" i="2"/>
  <c r="C22" i="2"/>
  <c r="B22" i="2"/>
  <c r="L11" i="2"/>
  <c r="K11" i="2"/>
  <c r="J11" i="2"/>
  <c r="I11" i="2"/>
  <c r="H11" i="2"/>
  <c r="G11" i="2"/>
  <c r="F11" i="2"/>
  <c r="E11" i="2"/>
  <c r="D11" i="2"/>
  <c r="C11" i="2"/>
  <c r="B11" i="2"/>
  <c r="B17" i="1"/>
  <c r="B31" i="1"/>
</calcChain>
</file>

<file path=xl/sharedStrings.xml><?xml version="1.0" encoding="utf-8"?>
<sst xmlns="http://schemas.openxmlformats.org/spreadsheetml/2006/main" count="229" uniqueCount="91">
  <si>
    <t xml:space="preserve">Jugador/Prueba </t>
  </si>
  <si>
    <t xml:space="preserve">Edad  </t>
  </si>
  <si>
    <t>SJ</t>
  </si>
  <si>
    <t>CMJ</t>
  </si>
  <si>
    <t>Pase de pecho</t>
  </si>
  <si>
    <t xml:space="preserve"> amplitud de hombros</t>
  </si>
  <si>
    <t xml:space="preserve"> amplitud de pecho</t>
  </si>
  <si>
    <t xml:space="preserve">Test sit &amp; Reach ( cm). </t>
  </si>
  <si>
    <t xml:space="preserve">Ejercicio de carrera 505 </t>
  </si>
  <si>
    <t>Altura</t>
  </si>
  <si>
    <t>peso</t>
  </si>
  <si>
    <t>lon, Brazos</t>
  </si>
  <si>
    <t>act. Fisica</t>
  </si>
  <si>
    <t xml:space="preserve">Acuña, Agustín </t>
  </si>
  <si>
    <t>16 </t>
  </si>
  <si>
    <t>no</t>
  </si>
  <si>
    <t>Acuña Tobias</t>
  </si>
  <si>
    <t>Menos 4</t>
  </si>
  <si>
    <t>Dentis, Gian</t>
  </si>
  <si>
    <t>Dimitrioff, Augusto</t>
  </si>
  <si>
    <t>Menos  2</t>
  </si>
  <si>
    <t>si</t>
  </si>
  <si>
    <t>Fairbain, Andres</t>
  </si>
  <si>
    <t>No</t>
  </si>
  <si>
    <t>Fernandez Mas, Agustín</t>
  </si>
  <si>
    <t>Lopez, Alvaro</t>
  </si>
  <si>
    <t>Menos  10</t>
  </si>
  <si>
    <t xml:space="preserve"> Nasif Yair</t>
  </si>
  <si>
    <t>Navarro, Fernando</t>
  </si>
  <si>
    <t>13 </t>
  </si>
  <si>
    <t>Nigro, Juan I</t>
  </si>
  <si>
    <t>9 </t>
  </si>
  <si>
    <t xml:space="preserve">menos  6  </t>
  </si>
  <si>
    <t>Ponce, Clemente</t>
  </si>
  <si>
    <t>14 </t>
  </si>
  <si>
    <t>Menos  1</t>
  </si>
  <si>
    <t>Ramos, Mariano</t>
  </si>
  <si>
    <t>17 </t>
  </si>
  <si>
    <t>Si</t>
  </si>
  <si>
    <t>Recarey, Franco</t>
  </si>
  <si>
    <t>Risso Patron, Tomás</t>
  </si>
  <si>
    <t>menos 2</t>
  </si>
  <si>
    <t>Rodriguez Consoli, Joaquin</t>
  </si>
  <si>
    <t>15 </t>
  </si>
  <si>
    <t xml:space="preserve">Menos  1 </t>
  </si>
  <si>
    <t>Rothemberger Mateo</t>
  </si>
  <si>
    <t>Suarez, Agustín</t>
  </si>
  <si>
    <t>18 </t>
  </si>
  <si>
    <t>Promedio</t>
  </si>
  <si>
    <t>Valores</t>
  </si>
  <si>
    <t>cm.</t>
  </si>
  <si>
    <t>metros</t>
  </si>
  <si>
    <t>Cm.</t>
  </si>
  <si>
    <t>Cm</t>
  </si>
  <si>
    <t>Seg.</t>
  </si>
  <si>
    <t> Kg.</t>
  </si>
  <si>
    <t>Alvarez, Elena</t>
  </si>
  <si>
    <t>Años</t>
  </si>
  <si>
    <t>Dabos, Guadalupe</t>
  </si>
  <si>
    <t>Ferreyra Candela</t>
  </si>
  <si>
    <t>Garcia Duffy Clara</t>
  </si>
  <si>
    <t>Miranda, Amparo</t>
  </si>
  <si>
    <t>Navarro, Dolores</t>
  </si>
  <si>
    <t>Peve, Faustina</t>
  </si>
  <si>
    <t>Pose, Sol</t>
  </si>
  <si>
    <t>Ramos, Vistoria</t>
  </si>
  <si>
    <t>Rendo Catalina</t>
  </si>
  <si>
    <t>Rendo Melisa</t>
  </si>
  <si>
    <t>Minima</t>
  </si>
  <si>
    <t>Maxima</t>
  </si>
  <si>
    <t>Goicoechea Francisco</t>
  </si>
  <si>
    <t>Michelini Ramiro</t>
  </si>
  <si>
    <t>Rothemberger Felipe</t>
  </si>
  <si>
    <t>Alvarez Franco</t>
  </si>
  <si>
    <t>Herrera Vegas Lucas</t>
  </si>
  <si>
    <t>Azcue Segundo</t>
  </si>
  <si>
    <t>Ayesa Blas</t>
  </si>
  <si>
    <t>Rendo Josefina</t>
  </si>
  <si>
    <t>Ridao Rocio</t>
  </si>
  <si>
    <t>Berchot Pilar</t>
  </si>
  <si>
    <t>Berchot Malena</t>
  </si>
  <si>
    <t>JUGADOR /PRUEBA</t>
  </si>
  <si>
    <t>EDAD</t>
  </si>
  <si>
    <t>HOMBROS</t>
  </si>
  <si>
    <t>LANZ MEDICINE</t>
  </si>
  <si>
    <t>SIT &amp; REACH</t>
  </si>
  <si>
    <t>TALLA</t>
  </si>
  <si>
    <t>PESO</t>
  </si>
  <si>
    <t>ENVERGADURA</t>
  </si>
  <si>
    <t>mtrs</t>
  </si>
  <si>
    <t>kg.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</si>
</sst>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1" fontId="1" fillId="2" borderId="3" xfId="0" applyNumberFormat="1" applyFont="1" applyFill="1" applyBorder="1" applyAlignment="1">
      <alignment horizontal="center" wrapText="1"/>
    </xf>
    <xf numFmtId="1" fontId="1" fillId="2" borderId="4" xfId="0" applyNumberFormat="1" applyFont="1" applyFill="1" applyBorder="1" applyAlignment="1">
      <alignment horizontal="center" wrapText="1"/>
    </xf>
    <xf numFmtId="1" fontId="0" fillId="0" borderId="0" xfId="0" applyNumberFormat="1"/>
    <xf numFmtId="164" fontId="3" fillId="2" borderId="3" xfId="0" applyNumberFormat="1" applyFont="1" applyFill="1" applyBorder="1" applyAlignment="1">
      <alignment horizontal="center" wrapText="1"/>
    </xf>
    <xf numFmtId="164" fontId="3" fillId="2" borderId="4" xfId="0" applyNumberFormat="1" applyFont="1" applyFill="1" applyBorder="1" applyAlignment="1">
      <alignment horizontal="center" wrapText="1"/>
    </xf>
    <xf numFmtId="164" fontId="4" fillId="0" borderId="0" xfId="0" applyNumberFormat="1" applyFont="1"/>
    <xf numFmtId="164" fontId="5" fillId="0" borderId="0" xfId="0" applyNumberFormat="1" applyFont="1"/>
    <xf numFmtId="164" fontId="0" fillId="0" borderId="0" xfId="0" applyNumberFormat="1"/>
    <xf numFmtId="0" fontId="0" fillId="0" borderId="0" xfId="0" applyFont="1"/>
    <xf numFmtId="0" fontId="6" fillId="0" borderId="0" xfId="0" applyFont="1"/>
    <xf numFmtId="0" fontId="7" fillId="2" borderId="2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0" borderId="3" xfId="0" applyFont="1" applyBorder="1" applyAlignment="1">
      <alignment wrapText="1"/>
    </xf>
    <xf numFmtId="0" fontId="8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164" fontId="7" fillId="2" borderId="3" xfId="0" applyNumberFormat="1" applyFont="1" applyFill="1" applyBorder="1" applyAlignment="1">
      <alignment horizontal="center" wrapText="1"/>
    </xf>
    <xf numFmtId="164" fontId="8" fillId="2" borderId="4" xfId="0" applyNumberFormat="1" applyFont="1" applyFill="1" applyBorder="1" applyAlignment="1">
      <alignment horizontal="center" wrapText="1"/>
    </xf>
    <xf numFmtId="164" fontId="7" fillId="2" borderId="4" xfId="0" applyNumberFormat="1" applyFont="1" applyFill="1" applyBorder="1" applyAlignment="1">
      <alignment horizontal="center" wrapText="1"/>
    </xf>
    <xf numFmtId="1" fontId="7" fillId="2" borderId="3" xfId="0" applyNumberFormat="1" applyFont="1" applyFill="1" applyBorder="1" applyAlignment="1">
      <alignment horizontal="center" wrapText="1"/>
    </xf>
    <xf numFmtId="1" fontId="8" fillId="2" borderId="4" xfId="0" applyNumberFormat="1" applyFont="1" applyFill="1" applyBorder="1" applyAlignment="1">
      <alignment horizontal="center" wrapText="1"/>
    </xf>
    <xf numFmtId="1" fontId="7" fillId="2" borderId="4" xfId="0" applyNumberFormat="1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wrapText="1"/>
    </xf>
    <xf numFmtId="0" fontId="8" fillId="3" borderId="4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0" fillId="3" borderId="0" xfId="0" applyFill="1"/>
    <xf numFmtId="1" fontId="0" fillId="3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view="pageLayout" topLeftCell="F1" zoomScaleNormal="100" workbookViewId="0">
      <selection activeCell="U5" sqref="U5"/>
    </sheetView>
  </sheetViews>
  <sheetFormatPr baseColWidth="10" defaultColWidth="11.42578125" defaultRowHeight="15" x14ac:dyDescent="0.25"/>
  <cols>
    <col min="1" max="1" width="25.42578125" customWidth="1"/>
    <col min="2" max="2" width="6.5703125" style="18" customWidth="1"/>
    <col min="3" max="3" width="6.5703125" style="19" customWidth="1"/>
    <col min="4" max="4" width="6.5703125" style="18" customWidth="1"/>
    <col min="5" max="5" width="6.5703125" style="19" customWidth="1"/>
    <col min="6" max="6" width="6.5703125" style="18" customWidth="1"/>
    <col min="7" max="7" width="6.5703125" style="19" customWidth="1"/>
    <col min="8" max="8" width="6.5703125" style="18" customWidth="1"/>
    <col min="9" max="10" width="6.5703125" style="19" customWidth="1"/>
    <col min="11" max="11" width="6.5703125" style="18" customWidth="1"/>
    <col min="12" max="12" width="6.5703125" style="19" customWidth="1"/>
    <col min="13" max="13" width="6.5703125" style="18" customWidth="1"/>
    <col min="14" max="14" width="6.5703125" style="19" customWidth="1"/>
    <col min="15" max="15" width="6.5703125" style="18" customWidth="1"/>
    <col min="16" max="16" width="6.5703125" style="19" customWidth="1"/>
    <col min="17" max="17" width="6.5703125" style="18" customWidth="1"/>
    <col min="18" max="18" width="6.5703125" style="19" customWidth="1"/>
    <col min="19" max="20" width="3.85546875" customWidth="1"/>
  </cols>
  <sheetData>
    <row r="1" spans="1:18" ht="15.75" customHeight="1" thickBot="1" x14ac:dyDescent="0.3">
      <c r="A1" s="21" t="s">
        <v>81</v>
      </c>
      <c r="B1" s="36" t="s">
        <v>82</v>
      </c>
      <c r="C1" s="37"/>
      <c r="D1" s="34" t="s">
        <v>2</v>
      </c>
      <c r="E1" s="35"/>
      <c r="F1" s="34" t="s">
        <v>3</v>
      </c>
      <c r="G1" s="35"/>
      <c r="H1" s="34" t="s">
        <v>84</v>
      </c>
      <c r="I1" s="35"/>
      <c r="J1" s="20" t="s">
        <v>83</v>
      </c>
      <c r="K1" s="36" t="s">
        <v>85</v>
      </c>
      <c r="L1" s="37"/>
      <c r="M1" s="34" t="s">
        <v>86</v>
      </c>
      <c r="N1" s="35"/>
      <c r="O1" s="34" t="s">
        <v>87</v>
      </c>
      <c r="P1" s="35"/>
      <c r="Q1" s="34" t="s">
        <v>88</v>
      </c>
      <c r="R1" s="35"/>
    </row>
    <row r="2" spans="1:18" ht="15.75" thickBot="1" x14ac:dyDescent="0.3">
      <c r="A2" s="22"/>
      <c r="B2" s="23">
        <v>2014</v>
      </c>
      <c r="C2" s="24">
        <v>2015</v>
      </c>
      <c r="D2" s="23">
        <v>2014</v>
      </c>
      <c r="E2" s="24">
        <v>2015</v>
      </c>
      <c r="F2" s="23">
        <v>2014</v>
      </c>
      <c r="G2" s="24">
        <v>2015</v>
      </c>
      <c r="H2" s="23">
        <v>2014</v>
      </c>
      <c r="I2" s="24">
        <v>2015</v>
      </c>
      <c r="J2" s="24">
        <v>2015</v>
      </c>
      <c r="K2" s="23">
        <v>2014</v>
      </c>
      <c r="L2" s="24">
        <v>2015</v>
      </c>
      <c r="M2" s="23">
        <v>2014</v>
      </c>
      <c r="N2" s="24">
        <v>2015</v>
      </c>
      <c r="O2" s="23">
        <v>2014</v>
      </c>
      <c r="P2" s="24">
        <v>2015</v>
      </c>
      <c r="Q2" s="23">
        <v>2014</v>
      </c>
      <c r="R2" s="24">
        <v>2015</v>
      </c>
    </row>
    <row r="3" spans="1:18" ht="15.75" customHeight="1" thickBot="1" x14ac:dyDescent="0.3">
      <c r="A3" s="25" t="s">
        <v>16</v>
      </c>
      <c r="B3" s="26">
        <v>12</v>
      </c>
      <c r="C3" s="27">
        <v>13</v>
      </c>
      <c r="D3" s="26">
        <v>31</v>
      </c>
      <c r="E3" s="27">
        <v>36</v>
      </c>
      <c r="F3" s="26">
        <v>31</v>
      </c>
      <c r="G3" s="27">
        <v>39</v>
      </c>
      <c r="H3" s="26">
        <v>8</v>
      </c>
      <c r="I3" s="27">
        <v>6</v>
      </c>
      <c r="J3" s="27">
        <v>6</v>
      </c>
      <c r="K3" s="26" t="s">
        <v>17</v>
      </c>
      <c r="L3" s="27">
        <v>-12</v>
      </c>
      <c r="M3" s="26">
        <v>155</v>
      </c>
      <c r="N3" s="27">
        <v>165</v>
      </c>
      <c r="O3" s="26">
        <v>55</v>
      </c>
      <c r="P3" s="27">
        <v>63</v>
      </c>
      <c r="Q3" s="26">
        <v>161</v>
      </c>
      <c r="R3" s="27">
        <v>173</v>
      </c>
    </row>
    <row r="4" spans="1:18" s="41" customFormat="1" ht="15.75" customHeight="1" thickBot="1" x14ac:dyDescent="0.3">
      <c r="A4" s="38" t="s">
        <v>73</v>
      </c>
      <c r="B4" s="39"/>
      <c r="C4" s="40">
        <v>14</v>
      </c>
      <c r="D4" s="39"/>
      <c r="E4" s="40">
        <v>45</v>
      </c>
      <c r="F4" s="39"/>
      <c r="G4" s="40">
        <v>43</v>
      </c>
      <c r="H4" s="39"/>
      <c r="I4" s="40">
        <v>7</v>
      </c>
      <c r="J4" s="40">
        <v>4</v>
      </c>
      <c r="K4" s="39"/>
      <c r="L4" s="40">
        <v>-11</v>
      </c>
      <c r="M4" s="39"/>
      <c r="N4" s="40">
        <v>168</v>
      </c>
      <c r="O4" s="39"/>
      <c r="P4" s="40">
        <v>49</v>
      </c>
      <c r="Q4" s="39"/>
      <c r="R4" s="40">
        <v>163</v>
      </c>
    </row>
    <row r="5" spans="1:18" ht="15.75" customHeight="1" thickBot="1" x14ac:dyDescent="0.3">
      <c r="A5" s="25" t="s">
        <v>76</v>
      </c>
      <c r="B5" s="26"/>
      <c r="C5" s="27">
        <v>14</v>
      </c>
      <c r="D5" s="26"/>
      <c r="E5" s="27">
        <v>48</v>
      </c>
      <c r="F5" s="26"/>
      <c r="G5" s="27">
        <v>48</v>
      </c>
      <c r="H5" s="26"/>
      <c r="I5" s="27">
        <v>8</v>
      </c>
      <c r="J5" s="27">
        <v>3</v>
      </c>
      <c r="K5" s="26"/>
      <c r="L5" s="27">
        <v>6</v>
      </c>
      <c r="M5" s="26"/>
      <c r="N5" s="27">
        <v>177</v>
      </c>
      <c r="O5" s="26"/>
      <c r="P5" s="27">
        <v>65</v>
      </c>
      <c r="Q5" s="26"/>
      <c r="R5" s="27">
        <v>186</v>
      </c>
    </row>
    <row r="6" spans="1:18" s="41" customFormat="1" ht="15.75" customHeight="1" thickBot="1" x14ac:dyDescent="0.3">
      <c r="A6" s="38" t="s">
        <v>75</v>
      </c>
      <c r="B6" s="39"/>
      <c r="C6" s="40">
        <v>12</v>
      </c>
      <c r="D6" s="39"/>
      <c r="E6" s="40">
        <v>37</v>
      </c>
      <c r="F6" s="39"/>
      <c r="G6" s="40">
        <v>38</v>
      </c>
      <c r="H6" s="39"/>
      <c r="I6" s="40">
        <v>7</v>
      </c>
      <c r="J6" s="40">
        <v>24</v>
      </c>
      <c r="K6" s="39"/>
      <c r="L6" s="40">
        <v>4</v>
      </c>
      <c r="M6" s="39"/>
      <c r="N6" s="40">
        <v>158</v>
      </c>
      <c r="O6" s="39"/>
      <c r="P6" s="40">
        <v>46</v>
      </c>
      <c r="Q6" s="39"/>
      <c r="R6" s="40">
        <v>163</v>
      </c>
    </row>
    <row r="7" spans="1:18" ht="15.75" customHeight="1" thickBot="1" x14ac:dyDescent="0.3">
      <c r="A7" s="25" t="s">
        <v>24</v>
      </c>
      <c r="B7" s="26">
        <v>13</v>
      </c>
      <c r="C7" s="27">
        <v>14</v>
      </c>
      <c r="D7" s="26">
        <v>30</v>
      </c>
      <c r="E7" s="27">
        <v>40</v>
      </c>
      <c r="F7" s="26">
        <v>35</v>
      </c>
      <c r="G7" s="27">
        <v>42</v>
      </c>
      <c r="H7" s="26">
        <v>7</v>
      </c>
      <c r="I7" s="27">
        <v>7.5</v>
      </c>
      <c r="J7" s="27">
        <v>-1</v>
      </c>
      <c r="K7" s="26">
        <v>2</v>
      </c>
      <c r="L7" s="27">
        <v>-5</v>
      </c>
      <c r="M7" s="26">
        <v>166</v>
      </c>
      <c r="N7" s="27">
        <v>172</v>
      </c>
      <c r="O7" s="26">
        <v>53</v>
      </c>
      <c r="P7" s="27">
        <v>59</v>
      </c>
      <c r="Q7" s="26">
        <v>172</v>
      </c>
      <c r="R7" s="27">
        <v>176</v>
      </c>
    </row>
    <row r="8" spans="1:18" s="41" customFormat="1" ht="15.75" customHeight="1" thickBot="1" x14ac:dyDescent="0.3">
      <c r="A8" s="38" t="s">
        <v>70</v>
      </c>
      <c r="B8" s="39"/>
      <c r="C8" s="40">
        <v>17</v>
      </c>
      <c r="D8" s="39"/>
      <c r="E8" s="40">
        <v>28</v>
      </c>
      <c r="F8" s="39"/>
      <c r="G8" s="40">
        <v>33</v>
      </c>
      <c r="H8" s="39"/>
      <c r="I8" s="40">
        <v>8.5</v>
      </c>
      <c r="J8" s="40">
        <v>10</v>
      </c>
      <c r="K8" s="39"/>
      <c r="L8" s="40">
        <v>0</v>
      </c>
      <c r="M8" s="39"/>
      <c r="N8" s="40">
        <v>168</v>
      </c>
      <c r="O8" s="39"/>
      <c r="P8" s="40">
        <v>60</v>
      </c>
      <c r="Q8" s="39"/>
      <c r="R8" s="40">
        <v>169</v>
      </c>
    </row>
    <row r="9" spans="1:18" ht="15.75" customHeight="1" thickBot="1" x14ac:dyDescent="0.3">
      <c r="A9" s="25" t="s">
        <v>74</v>
      </c>
      <c r="B9" s="26"/>
      <c r="C9" s="27">
        <v>16</v>
      </c>
      <c r="D9" s="26"/>
      <c r="E9" s="27">
        <v>38</v>
      </c>
      <c r="F9" s="26"/>
      <c r="G9" s="27">
        <v>47</v>
      </c>
      <c r="H9" s="26"/>
      <c r="I9" s="27">
        <v>7.5</v>
      </c>
      <c r="J9" s="27">
        <v>14</v>
      </c>
      <c r="K9" s="26"/>
      <c r="L9" s="27">
        <v>-6</v>
      </c>
      <c r="M9" s="26"/>
      <c r="N9" s="27">
        <v>183</v>
      </c>
      <c r="O9" s="26"/>
      <c r="P9" s="27">
        <v>54</v>
      </c>
      <c r="Q9" s="26"/>
      <c r="R9" s="27">
        <v>175</v>
      </c>
    </row>
    <row r="10" spans="1:18" s="41" customFormat="1" ht="15.75" customHeight="1" thickBot="1" x14ac:dyDescent="0.3">
      <c r="A10" s="38" t="s">
        <v>25</v>
      </c>
      <c r="B10" s="39">
        <v>13</v>
      </c>
      <c r="C10" s="40">
        <v>14</v>
      </c>
      <c r="D10" s="39">
        <v>27</v>
      </c>
      <c r="E10" s="40">
        <v>35</v>
      </c>
      <c r="F10" s="39">
        <v>28</v>
      </c>
      <c r="G10" s="40">
        <v>33</v>
      </c>
      <c r="H10" s="39">
        <v>7</v>
      </c>
      <c r="I10" s="40">
        <v>7</v>
      </c>
      <c r="J10" s="40">
        <v>14</v>
      </c>
      <c r="K10" s="39" t="s">
        <v>26</v>
      </c>
      <c r="L10" s="40">
        <v>-6</v>
      </c>
      <c r="M10" s="39">
        <v>163</v>
      </c>
      <c r="N10" s="40">
        <v>169</v>
      </c>
      <c r="O10" s="39">
        <v>54</v>
      </c>
      <c r="P10" s="40">
        <v>56</v>
      </c>
      <c r="Q10" s="39">
        <v>172</v>
      </c>
      <c r="R10" s="40">
        <v>179</v>
      </c>
    </row>
    <row r="11" spans="1:18" ht="15.75" customHeight="1" thickBot="1" x14ac:dyDescent="0.3">
      <c r="A11" s="25" t="s">
        <v>71</v>
      </c>
      <c r="B11" s="26"/>
      <c r="C11" s="27">
        <v>15</v>
      </c>
      <c r="D11" s="26"/>
      <c r="E11" s="27">
        <v>30</v>
      </c>
      <c r="F11" s="26"/>
      <c r="G11" s="27">
        <v>32</v>
      </c>
      <c r="H11" s="26"/>
      <c r="I11" s="27">
        <v>6</v>
      </c>
      <c r="J11" s="27">
        <v>-16</v>
      </c>
      <c r="K11" s="26"/>
      <c r="L11" s="27">
        <v>-13</v>
      </c>
      <c r="M11" s="26"/>
      <c r="N11" s="27">
        <v>159</v>
      </c>
      <c r="O11" s="26"/>
      <c r="P11" s="27">
        <v>52</v>
      </c>
      <c r="Q11" s="26"/>
      <c r="R11" s="27">
        <v>159</v>
      </c>
    </row>
    <row r="12" spans="1:18" s="41" customFormat="1" ht="15.75" customHeight="1" thickBot="1" x14ac:dyDescent="0.3">
      <c r="A12" s="38" t="s">
        <v>28</v>
      </c>
      <c r="B12" s="39" t="s">
        <v>29</v>
      </c>
      <c r="C12" s="40">
        <v>14</v>
      </c>
      <c r="D12" s="39">
        <v>28</v>
      </c>
      <c r="E12" s="40">
        <v>45</v>
      </c>
      <c r="F12" s="39">
        <v>31</v>
      </c>
      <c r="G12" s="40">
        <v>43</v>
      </c>
      <c r="H12" s="39">
        <v>8</v>
      </c>
      <c r="I12" s="40">
        <v>7.5</v>
      </c>
      <c r="J12" s="40">
        <v>28</v>
      </c>
      <c r="K12" s="39">
        <v>4</v>
      </c>
      <c r="L12" s="40">
        <v>10</v>
      </c>
      <c r="M12" s="39">
        <v>161</v>
      </c>
      <c r="N12" s="40">
        <v>171</v>
      </c>
      <c r="O12" s="39">
        <v>57</v>
      </c>
      <c r="P12" s="40">
        <v>72</v>
      </c>
      <c r="Q12" s="39">
        <v>170</v>
      </c>
      <c r="R12" s="40">
        <v>182</v>
      </c>
    </row>
    <row r="13" spans="1:18" ht="15.75" customHeight="1" thickBot="1" x14ac:dyDescent="0.3">
      <c r="A13" s="25" t="s">
        <v>30</v>
      </c>
      <c r="B13" s="26" t="s">
        <v>14</v>
      </c>
      <c r="C13" s="27">
        <v>17</v>
      </c>
      <c r="D13" s="26">
        <v>30</v>
      </c>
      <c r="E13" s="27">
        <v>33</v>
      </c>
      <c r="F13" s="26">
        <v>35</v>
      </c>
      <c r="G13" s="27">
        <v>34</v>
      </c>
      <c r="H13" s="26" t="s">
        <v>31</v>
      </c>
      <c r="I13" s="27">
        <v>8.5</v>
      </c>
      <c r="J13" s="27">
        <v>10</v>
      </c>
      <c r="K13" s="26" t="s">
        <v>32</v>
      </c>
      <c r="L13" s="27">
        <v>-6</v>
      </c>
      <c r="M13" s="26">
        <v>175</v>
      </c>
      <c r="N13" s="27">
        <v>176</v>
      </c>
      <c r="O13" s="26">
        <v>61</v>
      </c>
      <c r="P13" s="27">
        <v>63</v>
      </c>
      <c r="Q13" s="26">
        <v>185</v>
      </c>
      <c r="R13" s="27">
        <v>181</v>
      </c>
    </row>
    <row r="14" spans="1:18" s="41" customFormat="1" ht="15.75" customHeight="1" thickBot="1" x14ac:dyDescent="0.3">
      <c r="A14" s="38" t="s">
        <v>42</v>
      </c>
      <c r="B14" s="39" t="s">
        <v>43</v>
      </c>
      <c r="C14" s="40">
        <v>16</v>
      </c>
      <c r="D14" s="39">
        <v>32</v>
      </c>
      <c r="E14" s="40"/>
      <c r="F14" s="39">
        <v>36</v>
      </c>
      <c r="G14" s="40"/>
      <c r="H14" s="39">
        <v>10</v>
      </c>
      <c r="I14" s="40">
        <v>9</v>
      </c>
      <c r="J14" s="40">
        <v>0</v>
      </c>
      <c r="K14" s="39" t="s">
        <v>44</v>
      </c>
      <c r="L14" s="40">
        <v>1</v>
      </c>
      <c r="M14" s="39">
        <v>184</v>
      </c>
      <c r="N14" s="40"/>
      <c r="O14" s="39">
        <v>69</v>
      </c>
      <c r="P14" s="40">
        <v>73</v>
      </c>
      <c r="Q14" s="39">
        <v>183</v>
      </c>
      <c r="R14" s="40">
        <v>186</v>
      </c>
    </row>
    <row r="15" spans="1:18" ht="15.75" customHeight="1" thickBot="1" x14ac:dyDescent="0.3">
      <c r="A15" s="25" t="s">
        <v>72</v>
      </c>
      <c r="B15" s="26"/>
      <c r="C15" s="27">
        <v>13</v>
      </c>
      <c r="D15" s="26"/>
      <c r="E15" s="27">
        <v>25</v>
      </c>
      <c r="F15" s="26"/>
      <c r="G15" s="27">
        <v>26</v>
      </c>
      <c r="H15" s="26"/>
      <c r="I15" s="27">
        <v>5.5</v>
      </c>
      <c r="J15" s="27">
        <v>10</v>
      </c>
      <c r="K15" s="26"/>
      <c r="L15" s="27">
        <v>0</v>
      </c>
      <c r="M15" s="26"/>
      <c r="N15" s="27">
        <v>168</v>
      </c>
      <c r="O15" s="26"/>
      <c r="P15" s="27">
        <v>61</v>
      </c>
      <c r="Q15" s="26"/>
      <c r="R15" s="27">
        <v>175</v>
      </c>
    </row>
    <row r="16" spans="1:18" s="41" customFormat="1" ht="15.75" customHeight="1" thickBot="1" x14ac:dyDescent="0.3">
      <c r="A16" s="38" t="s">
        <v>45</v>
      </c>
      <c r="B16" s="39" t="s">
        <v>29</v>
      </c>
      <c r="C16" s="40">
        <v>14</v>
      </c>
      <c r="D16" s="39">
        <v>30</v>
      </c>
      <c r="E16" s="40">
        <v>35</v>
      </c>
      <c r="F16" s="39">
        <v>35</v>
      </c>
      <c r="G16" s="40">
        <v>37</v>
      </c>
      <c r="H16" s="39">
        <v>7</v>
      </c>
      <c r="I16" s="40">
        <v>6.5</v>
      </c>
      <c r="J16" s="40">
        <v>32</v>
      </c>
      <c r="K16" s="39">
        <v>5</v>
      </c>
      <c r="L16" s="40">
        <v>4</v>
      </c>
      <c r="M16" s="39">
        <v>165</v>
      </c>
      <c r="N16" s="40">
        <v>165</v>
      </c>
      <c r="O16" s="39">
        <v>45</v>
      </c>
      <c r="P16" s="40">
        <v>55</v>
      </c>
      <c r="Q16" s="39">
        <v>161</v>
      </c>
      <c r="R16" s="40">
        <v>169</v>
      </c>
    </row>
    <row r="17" spans="1:18" ht="15.75" customHeight="1" thickBot="1" x14ac:dyDescent="0.3">
      <c r="A17" s="28" t="s">
        <v>48</v>
      </c>
      <c r="B17" s="29">
        <f>AVERAGE(B3:B16)</f>
        <v>12.666666666666666</v>
      </c>
      <c r="C17" s="30">
        <f t="shared" ref="C17:R17" si="0">AVERAGE(C3:C16)</f>
        <v>14.5</v>
      </c>
      <c r="D17" s="29">
        <f t="shared" si="0"/>
        <v>29.714285714285715</v>
      </c>
      <c r="E17" s="30">
        <f t="shared" si="0"/>
        <v>36.53846153846154</v>
      </c>
      <c r="F17" s="29">
        <f t="shared" si="0"/>
        <v>33</v>
      </c>
      <c r="G17" s="30">
        <f t="shared" si="0"/>
        <v>38.07692307692308</v>
      </c>
      <c r="H17" s="29">
        <f t="shared" si="0"/>
        <v>7.833333333333333</v>
      </c>
      <c r="I17" s="30">
        <f t="shared" si="0"/>
        <v>7.25</v>
      </c>
      <c r="J17" s="30">
        <f t="shared" si="0"/>
        <v>9.8571428571428577</v>
      </c>
      <c r="K17" s="29">
        <f t="shared" si="0"/>
        <v>3.6666666666666665</v>
      </c>
      <c r="L17" s="30">
        <f t="shared" si="0"/>
        <v>-2.4285714285714284</v>
      </c>
      <c r="M17" s="29">
        <f t="shared" si="0"/>
        <v>167</v>
      </c>
      <c r="N17" s="30">
        <f t="shared" si="0"/>
        <v>169.15384615384616</v>
      </c>
      <c r="O17" s="29">
        <f t="shared" si="0"/>
        <v>56.285714285714285</v>
      </c>
      <c r="P17" s="30">
        <f t="shared" si="0"/>
        <v>59.142857142857146</v>
      </c>
      <c r="Q17" s="29">
        <f t="shared" si="0"/>
        <v>172</v>
      </c>
      <c r="R17" s="30">
        <f t="shared" si="0"/>
        <v>174</v>
      </c>
    </row>
    <row r="18" spans="1:18" ht="15.75" customHeight="1" thickBot="1" x14ac:dyDescent="0.3">
      <c r="A18" s="31" t="s">
        <v>68</v>
      </c>
      <c r="B18" s="29">
        <f>MIN(B3:B16)</f>
        <v>12</v>
      </c>
      <c r="C18" s="30">
        <f t="shared" ref="C18:R18" si="1">MIN(C3:C16)</f>
        <v>12</v>
      </c>
      <c r="D18" s="29">
        <f t="shared" si="1"/>
        <v>27</v>
      </c>
      <c r="E18" s="30">
        <f t="shared" si="1"/>
        <v>25</v>
      </c>
      <c r="F18" s="29">
        <f t="shared" si="1"/>
        <v>28</v>
      </c>
      <c r="G18" s="30">
        <f t="shared" si="1"/>
        <v>26</v>
      </c>
      <c r="H18" s="29">
        <f t="shared" si="1"/>
        <v>7</v>
      </c>
      <c r="I18" s="30">
        <f t="shared" si="1"/>
        <v>5.5</v>
      </c>
      <c r="J18" s="30">
        <f t="shared" si="1"/>
        <v>-16</v>
      </c>
      <c r="K18" s="29">
        <f t="shared" si="1"/>
        <v>2</v>
      </c>
      <c r="L18" s="30">
        <f t="shared" si="1"/>
        <v>-13</v>
      </c>
      <c r="M18" s="29">
        <f t="shared" si="1"/>
        <v>155</v>
      </c>
      <c r="N18" s="30">
        <f t="shared" si="1"/>
        <v>158</v>
      </c>
      <c r="O18" s="29">
        <f t="shared" si="1"/>
        <v>45</v>
      </c>
      <c r="P18" s="30">
        <f t="shared" si="1"/>
        <v>46</v>
      </c>
      <c r="Q18" s="29">
        <f t="shared" si="1"/>
        <v>161</v>
      </c>
      <c r="R18" s="30">
        <f t="shared" si="1"/>
        <v>159</v>
      </c>
    </row>
    <row r="19" spans="1:18" s="15" customFormat="1" ht="15.75" customHeight="1" thickBot="1" x14ac:dyDescent="0.3">
      <c r="A19" s="31" t="s">
        <v>69</v>
      </c>
      <c r="B19" s="29">
        <f>MAX(B3:B16)</f>
        <v>13</v>
      </c>
      <c r="C19" s="30">
        <f t="shared" ref="C19:R19" si="2">MAX(C3:C16)</f>
        <v>17</v>
      </c>
      <c r="D19" s="29">
        <f t="shared" si="2"/>
        <v>32</v>
      </c>
      <c r="E19" s="30">
        <f t="shared" si="2"/>
        <v>48</v>
      </c>
      <c r="F19" s="29">
        <f t="shared" si="2"/>
        <v>36</v>
      </c>
      <c r="G19" s="30">
        <f t="shared" si="2"/>
        <v>48</v>
      </c>
      <c r="H19" s="29">
        <f t="shared" si="2"/>
        <v>10</v>
      </c>
      <c r="I19" s="30">
        <f t="shared" si="2"/>
        <v>9</v>
      </c>
      <c r="J19" s="30">
        <f t="shared" si="2"/>
        <v>32</v>
      </c>
      <c r="K19" s="29">
        <f t="shared" si="2"/>
        <v>5</v>
      </c>
      <c r="L19" s="30">
        <f t="shared" si="2"/>
        <v>10</v>
      </c>
      <c r="M19" s="29">
        <f t="shared" si="2"/>
        <v>184</v>
      </c>
      <c r="N19" s="30">
        <f t="shared" si="2"/>
        <v>183</v>
      </c>
      <c r="O19" s="29">
        <f t="shared" si="2"/>
        <v>69</v>
      </c>
      <c r="P19" s="30">
        <f t="shared" si="2"/>
        <v>73</v>
      </c>
      <c r="Q19" s="29">
        <f t="shared" si="2"/>
        <v>185</v>
      </c>
      <c r="R19" s="30">
        <f t="shared" si="2"/>
        <v>186</v>
      </c>
    </row>
    <row r="20" spans="1:18" s="12" customFormat="1" ht="15.75" customHeight="1" thickBot="1" x14ac:dyDescent="0.3">
      <c r="A20" s="25" t="s">
        <v>56</v>
      </c>
      <c r="B20" s="26">
        <v>16</v>
      </c>
      <c r="C20" s="27">
        <v>17</v>
      </c>
      <c r="D20" s="26">
        <v>24</v>
      </c>
      <c r="E20" s="27">
        <v>18</v>
      </c>
      <c r="F20" s="26">
        <v>25</v>
      </c>
      <c r="G20" s="27">
        <v>18</v>
      </c>
      <c r="H20" s="26">
        <v>5.5</v>
      </c>
      <c r="I20" s="27">
        <v>4.5</v>
      </c>
      <c r="J20" s="27">
        <v>22</v>
      </c>
      <c r="K20" s="26">
        <v>14</v>
      </c>
      <c r="L20" s="27">
        <v>14</v>
      </c>
      <c r="M20" s="26">
        <v>152</v>
      </c>
      <c r="N20" s="27">
        <v>152.5</v>
      </c>
      <c r="O20" s="26">
        <v>42</v>
      </c>
      <c r="P20" s="27">
        <v>41</v>
      </c>
      <c r="Q20" s="26">
        <v>160</v>
      </c>
      <c r="R20" s="27">
        <v>158</v>
      </c>
    </row>
    <row r="21" spans="1:18" s="42" customFormat="1" ht="15.75" customHeight="1" thickBot="1" x14ac:dyDescent="0.3">
      <c r="A21" s="38" t="s">
        <v>80</v>
      </c>
      <c r="B21" s="39"/>
      <c r="C21" s="40">
        <v>17</v>
      </c>
      <c r="D21" s="39"/>
      <c r="E21" s="40">
        <v>33</v>
      </c>
      <c r="F21" s="39"/>
      <c r="G21" s="40">
        <v>35</v>
      </c>
      <c r="H21" s="39"/>
      <c r="I21" s="40">
        <v>6</v>
      </c>
      <c r="J21" s="40">
        <v>13</v>
      </c>
      <c r="K21" s="39"/>
      <c r="L21" s="40">
        <v>6</v>
      </c>
      <c r="M21" s="39"/>
      <c r="N21" s="40">
        <v>165</v>
      </c>
      <c r="O21" s="39"/>
      <c r="P21" s="40">
        <v>51</v>
      </c>
      <c r="Q21" s="39"/>
      <c r="R21" s="40">
        <v>170</v>
      </c>
    </row>
    <row r="22" spans="1:18" s="12" customFormat="1" ht="15.75" customHeight="1" thickBot="1" x14ac:dyDescent="0.3">
      <c r="A22" s="25" t="s">
        <v>79</v>
      </c>
      <c r="B22" s="26"/>
      <c r="C22" s="27">
        <v>14</v>
      </c>
      <c r="D22" s="26"/>
      <c r="E22" s="27">
        <v>30</v>
      </c>
      <c r="F22" s="26"/>
      <c r="G22" s="27">
        <v>31</v>
      </c>
      <c r="H22" s="26"/>
      <c r="I22" s="27">
        <v>6</v>
      </c>
      <c r="J22" s="27">
        <v>31</v>
      </c>
      <c r="K22" s="26"/>
      <c r="L22" s="27">
        <v>18</v>
      </c>
      <c r="M22" s="26"/>
      <c r="N22" s="27">
        <v>167</v>
      </c>
      <c r="O22" s="26"/>
      <c r="P22" s="27">
        <v>53</v>
      </c>
      <c r="Q22" s="26"/>
      <c r="R22" s="27">
        <v>172</v>
      </c>
    </row>
    <row r="23" spans="1:18" s="41" customFormat="1" ht="15.75" customHeight="1" thickBot="1" x14ac:dyDescent="0.3">
      <c r="A23" s="38" t="s">
        <v>58</v>
      </c>
      <c r="B23" s="39">
        <v>12</v>
      </c>
      <c r="C23" s="40">
        <v>13</v>
      </c>
      <c r="D23" s="39">
        <v>26</v>
      </c>
      <c r="E23" s="40">
        <v>26</v>
      </c>
      <c r="F23" s="39">
        <v>27</v>
      </c>
      <c r="G23" s="40">
        <v>27</v>
      </c>
      <c r="H23" s="39">
        <v>6</v>
      </c>
      <c r="I23" s="40">
        <v>6</v>
      </c>
      <c r="J23" s="40">
        <v>3</v>
      </c>
      <c r="K23" s="39">
        <v>10</v>
      </c>
      <c r="L23" s="40">
        <v>6</v>
      </c>
      <c r="M23" s="39">
        <v>167</v>
      </c>
      <c r="N23" s="40">
        <v>169</v>
      </c>
      <c r="O23" s="39">
        <v>60</v>
      </c>
      <c r="P23" s="40">
        <v>63</v>
      </c>
      <c r="Q23" s="39">
        <v>170</v>
      </c>
      <c r="R23" s="40">
        <v>170</v>
      </c>
    </row>
    <row r="24" spans="1:18" ht="15.75" customHeight="1" thickBot="1" x14ac:dyDescent="0.3">
      <c r="A24" s="25" t="s">
        <v>62</v>
      </c>
      <c r="B24" s="26">
        <v>15</v>
      </c>
      <c r="C24" s="27">
        <v>16</v>
      </c>
      <c r="D24" s="26">
        <v>25</v>
      </c>
      <c r="E24" s="27">
        <v>21</v>
      </c>
      <c r="F24" s="26">
        <v>26</v>
      </c>
      <c r="G24" s="27">
        <v>24</v>
      </c>
      <c r="H24" s="26">
        <v>7</v>
      </c>
      <c r="I24" s="27">
        <v>5.5</v>
      </c>
      <c r="J24" s="27">
        <v>20</v>
      </c>
      <c r="K24" s="26">
        <v>22</v>
      </c>
      <c r="L24" s="27">
        <v>21</v>
      </c>
      <c r="M24" s="26">
        <v>158</v>
      </c>
      <c r="N24" s="27">
        <v>159.5</v>
      </c>
      <c r="O24" s="26">
        <v>51.5</v>
      </c>
      <c r="P24" s="27">
        <v>55</v>
      </c>
      <c r="Q24" s="26">
        <v>161</v>
      </c>
      <c r="R24" s="27">
        <v>161</v>
      </c>
    </row>
    <row r="25" spans="1:18" s="41" customFormat="1" ht="15.75" customHeight="1" thickBot="1" x14ac:dyDescent="0.3">
      <c r="A25" s="38" t="s">
        <v>63</v>
      </c>
      <c r="B25" s="39">
        <v>15</v>
      </c>
      <c r="C25" s="40">
        <v>16</v>
      </c>
      <c r="D25" s="39">
        <v>31</v>
      </c>
      <c r="E25" s="40">
        <v>35</v>
      </c>
      <c r="F25" s="39">
        <v>35</v>
      </c>
      <c r="G25" s="40">
        <v>36</v>
      </c>
      <c r="H25" s="39">
        <v>7</v>
      </c>
      <c r="I25" s="40">
        <v>7</v>
      </c>
      <c r="J25" s="40">
        <v>4</v>
      </c>
      <c r="K25" s="39">
        <v>8</v>
      </c>
      <c r="L25" s="40">
        <v>9</v>
      </c>
      <c r="M25" s="39">
        <v>166</v>
      </c>
      <c r="N25" s="40">
        <v>167</v>
      </c>
      <c r="O25" s="39">
        <v>60</v>
      </c>
      <c r="P25" s="40">
        <v>61</v>
      </c>
      <c r="Q25" s="39">
        <v>171</v>
      </c>
      <c r="R25" s="40">
        <v>170</v>
      </c>
    </row>
    <row r="26" spans="1:18" ht="15.75" customHeight="1" thickBot="1" x14ac:dyDescent="0.3">
      <c r="A26" s="25" t="s">
        <v>64</v>
      </c>
      <c r="B26" s="26">
        <v>15</v>
      </c>
      <c r="C26" s="27">
        <v>16</v>
      </c>
      <c r="D26" s="26">
        <v>28</v>
      </c>
      <c r="E26" s="27">
        <v>26</v>
      </c>
      <c r="F26" s="26">
        <v>31</v>
      </c>
      <c r="G26" s="27">
        <v>30</v>
      </c>
      <c r="H26" s="26">
        <v>5</v>
      </c>
      <c r="I26" s="27">
        <v>6</v>
      </c>
      <c r="J26" s="27">
        <v>17</v>
      </c>
      <c r="K26" s="26">
        <v>6</v>
      </c>
      <c r="L26" s="27">
        <v>6</v>
      </c>
      <c r="M26" s="26">
        <v>150.5</v>
      </c>
      <c r="N26" s="27">
        <v>151.5</v>
      </c>
      <c r="O26" s="26">
        <v>44</v>
      </c>
      <c r="P26" s="27">
        <v>42</v>
      </c>
      <c r="Q26" s="26">
        <v>151</v>
      </c>
      <c r="R26" s="27">
        <v>150</v>
      </c>
    </row>
    <row r="27" spans="1:18" s="41" customFormat="1" ht="15.75" customHeight="1" thickBot="1" x14ac:dyDescent="0.3">
      <c r="A27" s="38" t="s">
        <v>66</v>
      </c>
      <c r="B27" s="39">
        <v>10</v>
      </c>
      <c r="C27" s="40">
        <v>11</v>
      </c>
      <c r="D27" s="39">
        <v>23</v>
      </c>
      <c r="E27" s="40">
        <v>14</v>
      </c>
      <c r="F27" s="39">
        <v>23</v>
      </c>
      <c r="G27" s="40">
        <v>19</v>
      </c>
      <c r="H27" s="39">
        <v>5</v>
      </c>
      <c r="I27" s="40">
        <v>4.5</v>
      </c>
      <c r="J27" s="40">
        <v>23</v>
      </c>
      <c r="K27" s="39">
        <v>2</v>
      </c>
      <c r="L27" s="40">
        <v>5</v>
      </c>
      <c r="M27" s="39">
        <v>145</v>
      </c>
      <c r="N27" s="40">
        <v>150</v>
      </c>
      <c r="O27" s="39">
        <v>47</v>
      </c>
      <c r="P27" s="40">
        <v>55</v>
      </c>
      <c r="Q27" s="39">
        <v>148</v>
      </c>
      <c r="R27" s="40">
        <v>155</v>
      </c>
    </row>
    <row r="28" spans="1:18" ht="15.75" customHeight="1" thickBot="1" x14ac:dyDescent="0.3">
      <c r="A28" s="25" t="s">
        <v>77</v>
      </c>
      <c r="B28" s="26"/>
      <c r="C28" s="27">
        <v>9</v>
      </c>
      <c r="D28" s="26"/>
      <c r="E28" s="27">
        <v>15</v>
      </c>
      <c r="F28" s="26"/>
      <c r="G28" s="27">
        <v>19</v>
      </c>
      <c r="H28" s="26"/>
      <c r="I28" s="27">
        <v>4</v>
      </c>
      <c r="J28" s="27">
        <v>9</v>
      </c>
      <c r="K28" s="26"/>
      <c r="L28" s="27">
        <v>9</v>
      </c>
      <c r="M28" s="26"/>
      <c r="N28" s="27">
        <v>145</v>
      </c>
      <c r="O28" s="26"/>
      <c r="P28" s="27">
        <v>44</v>
      </c>
      <c r="Q28" s="26"/>
      <c r="R28" s="27">
        <v>149</v>
      </c>
    </row>
    <row r="29" spans="1:18" s="41" customFormat="1" ht="15.75" customHeight="1" thickBot="1" x14ac:dyDescent="0.3">
      <c r="A29" s="38" t="s">
        <v>67</v>
      </c>
      <c r="B29" s="39">
        <v>12</v>
      </c>
      <c r="C29" s="40">
        <v>15</v>
      </c>
      <c r="D29" s="39">
        <v>26</v>
      </c>
      <c r="E29" s="40">
        <v>25</v>
      </c>
      <c r="F29" s="39">
        <v>30</v>
      </c>
      <c r="G29" s="40">
        <v>27</v>
      </c>
      <c r="H29" s="39">
        <v>7</v>
      </c>
      <c r="I29" s="40">
        <v>5</v>
      </c>
      <c r="J29" s="40">
        <v>16</v>
      </c>
      <c r="K29" s="39">
        <v>10</v>
      </c>
      <c r="L29" s="40">
        <v>15</v>
      </c>
      <c r="M29" s="39">
        <v>161</v>
      </c>
      <c r="N29" s="40">
        <v>161</v>
      </c>
      <c r="O29" s="39">
        <v>49</v>
      </c>
      <c r="P29" s="40">
        <v>55</v>
      </c>
      <c r="Q29" s="39">
        <v>165</v>
      </c>
      <c r="R29" s="40">
        <v>166</v>
      </c>
    </row>
    <row r="30" spans="1:18" ht="15.75" customHeight="1" thickBot="1" x14ac:dyDescent="0.3">
      <c r="A30" s="25" t="s">
        <v>78</v>
      </c>
      <c r="B30" s="26"/>
      <c r="C30" s="27">
        <v>13</v>
      </c>
      <c r="D30" s="26"/>
      <c r="E30" s="27">
        <v>29</v>
      </c>
      <c r="F30" s="26"/>
      <c r="G30" s="27">
        <v>31</v>
      </c>
      <c r="H30" s="26"/>
      <c r="I30" s="27">
        <v>4.5</v>
      </c>
      <c r="J30" s="27">
        <v>9</v>
      </c>
      <c r="K30" s="26"/>
      <c r="L30" s="27">
        <v>5</v>
      </c>
      <c r="M30" s="26"/>
      <c r="N30" s="27">
        <v>157</v>
      </c>
      <c r="O30" s="26"/>
      <c r="P30" s="27">
        <v>45</v>
      </c>
      <c r="Q30" s="26"/>
      <c r="R30" s="27">
        <v>158</v>
      </c>
    </row>
    <row r="31" spans="1:18" ht="15.75" customHeight="1" thickBot="1" x14ac:dyDescent="0.3">
      <c r="A31" s="28" t="s">
        <v>48</v>
      </c>
      <c r="B31" s="29">
        <f>AVERAGE(B20:B30)</f>
        <v>13.571428571428571</v>
      </c>
      <c r="C31" s="30">
        <f t="shared" ref="C31:R31" si="3">AVERAGE(C20:C30)</f>
        <v>14.272727272727273</v>
      </c>
      <c r="D31" s="29">
        <f t="shared" si="3"/>
        <v>26.142857142857142</v>
      </c>
      <c r="E31" s="30">
        <f t="shared" si="3"/>
        <v>24.727272727272727</v>
      </c>
      <c r="F31" s="29">
        <f t="shared" si="3"/>
        <v>28.142857142857142</v>
      </c>
      <c r="G31" s="30">
        <f t="shared" si="3"/>
        <v>27</v>
      </c>
      <c r="H31" s="29">
        <f t="shared" si="3"/>
        <v>6.0714285714285712</v>
      </c>
      <c r="I31" s="30">
        <f t="shared" si="3"/>
        <v>5.3636363636363633</v>
      </c>
      <c r="J31" s="30">
        <f t="shared" si="3"/>
        <v>15.181818181818182</v>
      </c>
      <c r="K31" s="29">
        <f t="shared" si="3"/>
        <v>10.285714285714286</v>
      </c>
      <c r="L31" s="30">
        <f t="shared" si="3"/>
        <v>10.363636363636363</v>
      </c>
      <c r="M31" s="29">
        <f t="shared" si="3"/>
        <v>157.07142857142858</v>
      </c>
      <c r="N31" s="30">
        <f t="shared" si="3"/>
        <v>158.59090909090909</v>
      </c>
      <c r="O31" s="29">
        <f t="shared" si="3"/>
        <v>50.5</v>
      </c>
      <c r="P31" s="30">
        <f t="shared" si="3"/>
        <v>51.363636363636367</v>
      </c>
      <c r="Q31" s="29">
        <f t="shared" si="3"/>
        <v>160.85714285714286</v>
      </c>
      <c r="R31" s="30">
        <f t="shared" si="3"/>
        <v>161.72727272727272</v>
      </c>
    </row>
    <row r="32" spans="1:18" ht="15.75" customHeight="1" thickBot="1" x14ac:dyDescent="0.3">
      <c r="A32" s="31" t="s">
        <v>68</v>
      </c>
      <c r="B32" s="32">
        <f>MIN(B20:B30)</f>
        <v>10</v>
      </c>
      <c r="C32" s="33">
        <f t="shared" ref="C32:R32" si="4">MIN(C20:C30)</f>
        <v>9</v>
      </c>
      <c r="D32" s="32">
        <f t="shared" si="4"/>
        <v>23</v>
      </c>
      <c r="E32" s="33">
        <f t="shared" si="4"/>
        <v>14</v>
      </c>
      <c r="F32" s="32">
        <f t="shared" si="4"/>
        <v>23</v>
      </c>
      <c r="G32" s="33">
        <f t="shared" si="4"/>
        <v>18</v>
      </c>
      <c r="H32" s="32">
        <f t="shared" si="4"/>
        <v>5</v>
      </c>
      <c r="I32" s="33">
        <f t="shared" si="4"/>
        <v>4</v>
      </c>
      <c r="J32" s="33">
        <f t="shared" si="4"/>
        <v>3</v>
      </c>
      <c r="K32" s="32">
        <f t="shared" si="4"/>
        <v>2</v>
      </c>
      <c r="L32" s="33">
        <f t="shared" si="4"/>
        <v>5</v>
      </c>
      <c r="M32" s="32">
        <f t="shared" si="4"/>
        <v>145</v>
      </c>
      <c r="N32" s="33">
        <f t="shared" si="4"/>
        <v>145</v>
      </c>
      <c r="O32" s="32">
        <f t="shared" si="4"/>
        <v>42</v>
      </c>
      <c r="P32" s="33">
        <f t="shared" si="4"/>
        <v>41</v>
      </c>
      <c r="Q32" s="32">
        <f t="shared" si="4"/>
        <v>148</v>
      </c>
      <c r="R32" s="33">
        <f t="shared" si="4"/>
        <v>149</v>
      </c>
    </row>
    <row r="33" spans="1:18" ht="15.75" customHeight="1" thickBot="1" x14ac:dyDescent="0.3">
      <c r="A33" s="31" t="s">
        <v>69</v>
      </c>
      <c r="B33" s="32">
        <f>MAX(B20:B30)</f>
        <v>16</v>
      </c>
      <c r="C33" s="33">
        <f t="shared" ref="C33:R33" si="5">MAX(C20:C30)</f>
        <v>17</v>
      </c>
      <c r="D33" s="32">
        <f t="shared" si="5"/>
        <v>31</v>
      </c>
      <c r="E33" s="33">
        <f t="shared" si="5"/>
        <v>35</v>
      </c>
      <c r="F33" s="32">
        <f t="shared" si="5"/>
        <v>35</v>
      </c>
      <c r="G33" s="33">
        <f t="shared" si="5"/>
        <v>36</v>
      </c>
      <c r="H33" s="32">
        <f t="shared" si="5"/>
        <v>7</v>
      </c>
      <c r="I33" s="33">
        <f t="shared" si="5"/>
        <v>7</v>
      </c>
      <c r="J33" s="33">
        <f t="shared" si="5"/>
        <v>31</v>
      </c>
      <c r="K33" s="32">
        <f t="shared" si="5"/>
        <v>22</v>
      </c>
      <c r="L33" s="33">
        <f t="shared" si="5"/>
        <v>21</v>
      </c>
      <c r="M33" s="32">
        <f t="shared" si="5"/>
        <v>167</v>
      </c>
      <c r="N33" s="33">
        <f t="shared" si="5"/>
        <v>169</v>
      </c>
      <c r="O33" s="32">
        <f t="shared" si="5"/>
        <v>60</v>
      </c>
      <c r="P33" s="33">
        <f t="shared" si="5"/>
        <v>63</v>
      </c>
      <c r="Q33" s="32">
        <f t="shared" si="5"/>
        <v>171</v>
      </c>
      <c r="R33" s="33">
        <f t="shared" si="5"/>
        <v>172</v>
      </c>
    </row>
    <row r="34" spans="1:18" s="15" customFormat="1" ht="15.75" customHeight="1" thickBot="1" x14ac:dyDescent="0.3">
      <c r="A34" s="31" t="s">
        <v>49</v>
      </c>
      <c r="B34" s="32" t="s">
        <v>57</v>
      </c>
      <c r="C34" s="33" t="s">
        <v>57</v>
      </c>
      <c r="D34" s="32" t="s">
        <v>50</v>
      </c>
      <c r="E34" s="33" t="s">
        <v>50</v>
      </c>
      <c r="F34" s="32" t="s">
        <v>50</v>
      </c>
      <c r="G34" s="33" t="s">
        <v>50</v>
      </c>
      <c r="H34" s="32" t="s">
        <v>89</v>
      </c>
      <c r="I34" s="33" t="s">
        <v>89</v>
      </c>
      <c r="J34" s="33" t="s">
        <v>50</v>
      </c>
      <c r="K34" s="32" t="s">
        <v>50</v>
      </c>
      <c r="L34" s="33" t="s">
        <v>50</v>
      </c>
      <c r="M34" s="32" t="s">
        <v>50</v>
      </c>
      <c r="N34" s="33" t="s">
        <v>50</v>
      </c>
      <c r="O34" s="32" t="s">
        <v>55</v>
      </c>
      <c r="P34" s="33" t="s">
        <v>90</v>
      </c>
      <c r="Q34" s="32" t="s">
        <v>50</v>
      </c>
      <c r="R34" s="33" t="s">
        <v>50</v>
      </c>
    </row>
    <row r="35" spans="1:18" s="12" customFormat="1" x14ac:dyDescent="0.25">
      <c r="A35"/>
      <c r="B35" s="18"/>
      <c r="C35" s="19"/>
      <c r="D35" s="18"/>
      <c r="E35" s="19"/>
      <c r="F35" s="18"/>
      <c r="G35" s="19"/>
      <c r="H35" s="18"/>
      <c r="I35" s="19"/>
      <c r="J35" s="19"/>
      <c r="K35" s="18"/>
      <c r="L35" s="19"/>
      <c r="M35" s="18"/>
      <c r="N35" s="19"/>
      <c r="O35" s="18"/>
      <c r="P35" s="19"/>
      <c r="Q35" s="18"/>
      <c r="R35" s="19"/>
    </row>
    <row r="36" spans="1:18" s="12" customFormat="1" x14ac:dyDescent="0.25">
      <c r="A36"/>
      <c r="B36" s="18"/>
      <c r="C36" s="19"/>
      <c r="D36" s="18"/>
      <c r="E36" s="19"/>
      <c r="F36" s="18"/>
      <c r="G36" s="19"/>
      <c r="H36" s="18"/>
      <c r="I36" s="19"/>
      <c r="J36" s="19"/>
      <c r="K36" s="18"/>
      <c r="L36" s="19"/>
      <c r="M36" s="18"/>
      <c r="N36" s="19"/>
      <c r="O36" s="18"/>
      <c r="P36" s="19"/>
      <c r="Q36" s="18"/>
      <c r="R36" s="19"/>
    </row>
    <row r="37" spans="1:18" s="12" customFormat="1" x14ac:dyDescent="0.25">
      <c r="A37"/>
      <c r="B37" s="18"/>
      <c r="C37" s="19"/>
      <c r="D37" s="18"/>
      <c r="E37" s="19"/>
      <c r="F37" s="18"/>
      <c r="G37" s="19"/>
      <c r="H37" s="18"/>
      <c r="I37" s="19"/>
      <c r="J37" s="19"/>
      <c r="K37" s="18"/>
      <c r="L37" s="19"/>
      <c r="M37" s="18"/>
      <c r="N37" s="19"/>
      <c r="O37" s="18"/>
      <c r="P37" s="19"/>
      <c r="Q37" s="18"/>
      <c r="R37" s="19"/>
    </row>
  </sheetData>
  <sortState ref="A3:S16">
    <sortCondition ref="A3"/>
  </sortState>
  <mergeCells count="8">
    <mergeCell ref="M1:N1"/>
    <mergeCell ref="O1:P1"/>
    <mergeCell ref="Q1:R1"/>
    <mergeCell ref="B1:C1"/>
    <mergeCell ref="D1:E1"/>
    <mergeCell ref="F1:G1"/>
    <mergeCell ref="H1:I1"/>
    <mergeCell ref="K1:L1"/>
  </mergeCells>
  <pageMargins left="0.39370078740157483" right="0.3543307086614173" top="0.67708333333333337" bottom="0.36458333333333331" header="0" footer="0"/>
  <pageSetup paperSize="9" orientation="landscape" verticalDpi="0" r:id="rId1"/>
  <headerFooter>
    <oddHeader>&amp;C&amp;"-,Negrita"&amp;16&amp;UTest físicos de jugadores con handicap participantes en el 1er entrenamiento de la FRGMyS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view="pageLayout" zoomScaleNormal="100" workbookViewId="0">
      <selection activeCell="A22" activeCellId="1" sqref="A11:XFD11 A22:XFD22"/>
    </sheetView>
  </sheetViews>
  <sheetFormatPr baseColWidth="10" defaultRowHeight="15" x14ac:dyDescent="0.25"/>
  <cols>
    <col min="2" max="4" width="5.42578125" bestFit="1" customWidth="1"/>
    <col min="5" max="5" width="7.42578125" customWidth="1"/>
    <col min="6" max="6" width="7" customWidth="1"/>
    <col min="7" max="7" width="6.7109375" customWidth="1"/>
    <col min="8" max="8" width="7.85546875" customWidth="1"/>
    <col min="9" max="9" width="8.85546875" bestFit="1" customWidth="1"/>
    <col min="10" max="10" width="6.42578125" bestFit="1" customWidth="1"/>
    <col min="11" max="11" width="5.42578125" bestFit="1" customWidth="1"/>
    <col min="12" max="12" width="5.85546875" customWidth="1"/>
    <col min="13" max="13" width="5.7109375" customWidth="1"/>
  </cols>
  <sheetData>
    <row r="1" spans="1:13" ht="23.25" thickBot="1" x14ac:dyDescent="0.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4" t="s">
        <v>9</v>
      </c>
      <c r="K1" s="4" t="s">
        <v>10</v>
      </c>
      <c r="L1" s="4" t="s">
        <v>11</v>
      </c>
      <c r="M1" s="4" t="s">
        <v>12</v>
      </c>
    </row>
    <row r="2" spans="1:13" ht="15.75" thickBot="1" x14ac:dyDescent="0.3">
      <c r="A2" s="5" t="s">
        <v>13</v>
      </c>
      <c r="B2" s="6" t="s">
        <v>14</v>
      </c>
      <c r="C2" s="6">
        <v>30</v>
      </c>
      <c r="D2" s="6">
        <v>31</v>
      </c>
      <c r="E2" s="6">
        <v>8</v>
      </c>
      <c r="F2" s="6">
        <v>4</v>
      </c>
      <c r="G2" s="6">
        <v>0</v>
      </c>
      <c r="H2" s="6">
        <v>0</v>
      </c>
      <c r="I2" s="6">
        <v>5.76</v>
      </c>
      <c r="J2" s="7">
        <v>181</v>
      </c>
      <c r="K2" s="7">
        <v>77</v>
      </c>
      <c r="L2" s="7">
        <v>184</v>
      </c>
      <c r="M2" s="7" t="s">
        <v>15</v>
      </c>
    </row>
    <row r="3" spans="1:13" ht="15.75" thickBot="1" x14ac:dyDescent="0.3">
      <c r="A3" s="5" t="s">
        <v>18</v>
      </c>
      <c r="B3" s="6" t="s">
        <v>14</v>
      </c>
      <c r="C3" s="6">
        <v>32</v>
      </c>
      <c r="D3" s="6">
        <v>36</v>
      </c>
      <c r="E3" s="6">
        <v>9</v>
      </c>
      <c r="F3" s="6">
        <v>0</v>
      </c>
      <c r="G3" s="6">
        <v>0</v>
      </c>
      <c r="H3" s="6">
        <v>10</v>
      </c>
      <c r="I3" s="6">
        <v>5.69</v>
      </c>
      <c r="J3" s="7">
        <v>180</v>
      </c>
      <c r="K3" s="7">
        <v>76</v>
      </c>
      <c r="L3" s="7">
        <v>186</v>
      </c>
      <c r="M3" s="7" t="s">
        <v>15</v>
      </c>
    </row>
    <row r="4" spans="1:13" ht="24" thickBot="1" x14ac:dyDescent="0.3">
      <c r="A4" s="5" t="s">
        <v>19</v>
      </c>
      <c r="B4" s="6" t="s">
        <v>14</v>
      </c>
      <c r="C4" s="6">
        <v>31</v>
      </c>
      <c r="D4" s="6">
        <v>35</v>
      </c>
      <c r="E4" s="6">
        <v>9</v>
      </c>
      <c r="F4" s="6">
        <v>0</v>
      </c>
      <c r="G4" s="6">
        <v>0</v>
      </c>
      <c r="H4" s="6" t="s">
        <v>20</v>
      </c>
      <c r="I4" s="6">
        <v>5.76</v>
      </c>
      <c r="J4" s="7">
        <v>182</v>
      </c>
      <c r="K4" s="7">
        <v>76</v>
      </c>
      <c r="L4" s="7">
        <v>185</v>
      </c>
      <c r="M4" s="7" t="s">
        <v>21</v>
      </c>
    </row>
    <row r="5" spans="1:13" ht="24" thickBot="1" x14ac:dyDescent="0.3">
      <c r="A5" s="5" t="s">
        <v>22</v>
      </c>
      <c r="B5" s="6">
        <v>16</v>
      </c>
      <c r="C5" s="6">
        <v>31</v>
      </c>
      <c r="D5" s="6">
        <v>36</v>
      </c>
      <c r="E5" s="6">
        <v>10</v>
      </c>
      <c r="F5" s="6">
        <v>0</v>
      </c>
      <c r="G5" s="6">
        <v>0</v>
      </c>
      <c r="H5" s="6">
        <v>0</v>
      </c>
      <c r="I5" s="6">
        <v>4.88</v>
      </c>
      <c r="J5" s="7">
        <v>180</v>
      </c>
      <c r="K5" s="7">
        <v>73</v>
      </c>
      <c r="L5" s="7">
        <v>184</v>
      </c>
      <c r="M5" s="7" t="s">
        <v>23</v>
      </c>
    </row>
    <row r="6" spans="1:13" ht="15.75" thickBot="1" x14ac:dyDescent="0.3">
      <c r="A6" s="5" t="s">
        <v>27</v>
      </c>
      <c r="B6" s="6">
        <v>18</v>
      </c>
      <c r="C6" s="6">
        <v>30</v>
      </c>
      <c r="D6" s="6">
        <v>36</v>
      </c>
      <c r="E6" s="6">
        <v>9</v>
      </c>
      <c r="F6" s="6">
        <v>0</v>
      </c>
      <c r="G6" s="6">
        <v>0</v>
      </c>
      <c r="H6" s="6">
        <v>14</v>
      </c>
      <c r="I6" s="6">
        <v>5.56</v>
      </c>
      <c r="J6" s="7">
        <v>176</v>
      </c>
      <c r="K6" s="7">
        <v>64.5</v>
      </c>
      <c r="L6" s="7">
        <v>181</v>
      </c>
      <c r="M6" s="7" t="s">
        <v>21</v>
      </c>
    </row>
    <row r="7" spans="1:13" ht="15.75" thickBot="1" x14ac:dyDescent="0.3">
      <c r="A7" s="5" t="s">
        <v>30</v>
      </c>
      <c r="B7" s="6" t="s">
        <v>14</v>
      </c>
      <c r="C7" s="6">
        <v>30</v>
      </c>
      <c r="D7" s="6">
        <v>35</v>
      </c>
      <c r="E7" s="6" t="s">
        <v>31</v>
      </c>
      <c r="F7" s="6">
        <v>5</v>
      </c>
      <c r="G7" s="6">
        <v>0</v>
      </c>
      <c r="H7" s="6" t="s">
        <v>32</v>
      </c>
      <c r="I7" s="6">
        <v>5.42</v>
      </c>
      <c r="J7" s="7">
        <v>175</v>
      </c>
      <c r="K7" s="7">
        <v>61</v>
      </c>
      <c r="L7" s="7">
        <v>185</v>
      </c>
      <c r="M7" s="7" t="s">
        <v>15</v>
      </c>
    </row>
    <row r="8" spans="1:13" ht="24" thickBot="1" x14ac:dyDescent="0.3">
      <c r="A8" s="5" t="s">
        <v>36</v>
      </c>
      <c r="B8" s="6" t="s">
        <v>37</v>
      </c>
      <c r="C8" s="6">
        <v>32</v>
      </c>
      <c r="D8" s="6">
        <v>37</v>
      </c>
      <c r="E8" s="6">
        <v>12</v>
      </c>
      <c r="F8" s="6">
        <v>0</v>
      </c>
      <c r="G8" s="6">
        <v>0</v>
      </c>
      <c r="H8" s="6">
        <v>4</v>
      </c>
      <c r="I8" s="6">
        <v>5.15</v>
      </c>
      <c r="J8" s="7">
        <v>184</v>
      </c>
      <c r="K8" s="7">
        <v>78.5</v>
      </c>
      <c r="L8" s="7">
        <v>192</v>
      </c>
      <c r="M8" s="7" t="s">
        <v>38</v>
      </c>
    </row>
    <row r="9" spans="1:13" ht="24" thickBot="1" x14ac:dyDescent="0.3">
      <c r="A9" s="5" t="s">
        <v>40</v>
      </c>
      <c r="B9" s="6" t="s">
        <v>14</v>
      </c>
      <c r="C9" s="6">
        <v>31</v>
      </c>
      <c r="D9" s="6">
        <v>36</v>
      </c>
      <c r="E9" s="6">
        <v>10</v>
      </c>
      <c r="F9" s="6">
        <v>0</v>
      </c>
      <c r="G9" s="6">
        <v>0</v>
      </c>
      <c r="H9" s="6" t="s">
        <v>41</v>
      </c>
      <c r="I9" s="6">
        <v>4.95</v>
      </c>
      <c r="J9" s="7">
        <v>181</v>
      </c>
      <c r="K9" s="7">
        <v>71</v>
      </c>
      <c r="L9" s="7">
        <v>189</v>
      </c>
      <c r="M9" s="7" t="s">
        <v>23</v>
      </c>
    </row>
    <row r="10" spans="1:13" ht="15.75" thickBot="1" x14ac:dyDescent="0.3">
      <c r="A10" s="5" t="s">
        <v>46</v>
      </c>
      <c r="B10" s="6" t="s">
        <v>47</v>
      </c>
      <c r="C10" s="6">
        <v>31</v>
      </c>
      <c r="D10" s="6">
        <v>35</v>
      </c>
      <c r="E10" s="6">
        <v>9</v>
      </c>
      <c r="F10" s="6">
        <v>8</v>
      </c>
      <c r="G10" s="6">
        <v>0</v>
      </c>
      <c r="H10" s="6">
        <v>2</v>
      </c>
      <c r="I10" s="6">
        <v>5.09</v>
      </c>
      <c r="J10" s="7">
        <v>170</v>
      </c>
      <c r="K10" s="7">
        <v>56</v>
      </c>
      <c r="L10" s="7">
        <v>174</v>
      </c>
      <c r="M10" s="7" t="s">
        <v>15</v>
      </c>
    </row>
    <row r="11" spans="1:13" s="16" customFormat="1" ht="13.5" thickBot="1" x14ac:dyDescent="0.25">
      <c r="A11" s="13" t="s">
        <v>48</v>
      </c>
      <c r="B11" s="14">
        <f t="shared" ref="B11:L11" si="0">AVERAGE(B2:B10)</f>
        <v>17</v>
      </c>
      <c r="C11" s="14">
        <f t="shared" si="0"/>
        <v>30.888888888888889</v>
      </c>
      <c r="D11" s="14">
        <f t="shared" si="0"/>
        <v>35.222222222222221</v>
      </c>
      <c r="E11" s="14">
        <f t="shared" si="0"/>
        <v>9.5</v>
      </c>
      <c r="F11" s="14">
        <f t="shared" si="0"/>
        <v>1.8888888888888888</v>
      </c>
      <c r="G11" s="14">
        <f t="shared" si="0"/>
        <v>0</v>
      </c>
      <c r="H11" s="14">
        <f t="shared" si="0"/>
        <v>5</v>
      </c>
      <c r="I11" s="14">
        <f t="shared" si="0"/>
        <v>5.3622222222222229</v>
      </c>
      <c r="J11" s="14">
        <f t="shared" si="0"/>
        <v>178.77777777777777</v>
      </c>
      <c r="K11" s="14">
        <f t="shared" si="0"/>
        <v>70.333333333333329</v>
      </c>
      <c r="L11" s="14">
        <f t="shared" si="0"/>
        <v>184.44444444444446</v>
      </c>
      <c r="M11" s="14"/>
    </row>
    <row r="12" spans="1:13" s="12" customFormat="1" ht="15.75" thickBot="1" x14ac:dyDescent="0.3">
      <c r="A12" s="10" t="s">
        <v>68</v>
      </c>
      <c r="B12" s="11">
        <f t="shared" ref="B12:L12" si="1">MIN(B2:B10)</f>
        <v>16</v>
      </c>
      <c r="C12" s="11">
        <f t="shared" si="1"/>
        <v>30</v>
      </c>
      <c r="D12" s="11">
        <f t="shared" si="1"/>
        <v>31</v>
      </c>
      <c r="E12" s="11">
        <f t="shared" si="1"/>
        <v>8</v>
      </c>
      <c r="F12" s="11">
        <f t="shared" si="1"/>
        <v>0</v>
      </c>
      <c r="G12" s="11">
        <f t="shared" si="1"/>
        <v>0</v>
      </c>
      <c r="H12" s="11">
        <f t="shared" si="1"/>
        <v>0</v>
      </c>
      <c r="I12" s="11">
        <f t="shared" si="1"/>
        <v>4.88</v>
      </c>
      <c r="J12" s="11">
        <f t="shared" si="1"/>
        <v>170</v>
      </c>
      <c r="K12" s="11">
        <f t="shared" si="1"/>
        <v>56</v>
      </c>
      <c r="L12" s="11">
        <f t="shared" si="1"/>
        <v>174</v>
      </c>
      <c r="M12" s="11"/>
    </row>
    <row r="13" spans="1:13" s="12" customFormat="1" ht="15.75" thickBot="1" x14ac:dyDescent="0.3">
      <c r="A13" s="10" t="s">
        <v>69</v>
      </c>
      <c r="B13" s="11">
        <f t="shared" ref="B13:L13" si="2">MAX(B2:B10)</f>
        <v>18</v>
      </c>
      <c r="C13" s="11">
        <f t="shared" si="2"/>
        <v>32</v>
      </c>
      <c r="D13" s="11">
        <f t="shared" si="2"/>
        <v>37</v>
      </c>
      <c r="E13" s="11">
        <f t="shared" si="2"/>
        <v>12</v>
      </c>
      <c r="F13" s="11">
        <f t="shared" si="2"/>
        <v>8</v>
      </c>
      <c r="G13" s="11">
        <f t="shared" si="2"/>
        <v>0</v>
      </c>
      <c r="H13" s="11">
        <f t="shared" si="2"/>
        <v>14</v>
      </c>
      <c r="I13" s="11">
        <f t="shared" si="2"/>
        <v>5.76</v>
      </c>
      <c r="J13" s="11">
        <f t="shared" si="2"/>
        <v>184</v>
      </c>
      <c r="K13" s="11">
        <f t="shared" si="2"/>
        <v>78.5</v>
      </c>
      <c r="L13" s="11">
        <f t="shared" si="2"/>
        <v>192</v>
      </c>
      <c r="M13" s="11"/>
    </row>
    <row r="14" spans="1:13" s="12" customFormat="1" ht="15.75" thickBot="1" x14ac:dyDescent="0.3">
      <c r="A14" s="10" t="s">
        <v>49</v>
      </c>
      <c r="B14" s="11" t="s">
        <v>57</v>
      </c>
      <c r="C14" s="11" t="s">
        <v>50</v>
      </c>
      <c r="D14" s="11" t="s">
        <v>50</v>
      </c>
      <c r="E14" s="11" t="s">
        <v>51</v>
      </c>
      <c r="F14" s="11" t="s">
        <v>52</v>
      </c>
      <c r="G14" s="11" t="s">
        <v>52</v>
      </c>
      <c r="H14" s="11" t="s">
        <v>53</v>
      </c>
      <c r="I14" s="11" t="s">
        <v>54</v>
      </c>
      <c r="J14" s="11" t="s">
        <v>50</v>
      </c>
      <c r="K14" s="11" t="s">
        <v>55</v>
      </c>
      <c r="L14" s="11" t="s">
        <v>52</v>
      </c>
      <c r="M14" s="11"/>
    </row>
    <row r="15" spans="1:13" ht="15.75" thickBot="1" x14ac:dyDescent="0.3">
      <c r="A15" s="5" t="s">
        <v>56</v>
      </c>
      <c r="B15" s="6">
        <v>16</v>
      </c>
      <c r="C15" s="6">
        <v>24</v>
      </c>
      <c r="D15" s="6">
        <v>25</v>
      </c>
      <c r="E15" s="6">
        <v>5.5</v>
      </c>
      <c r="F15" s="6">
        <v>0</v>
      </c>
      <c r="G15" s="6">
        <v>0</v>
      </c>
      <c r="H15" s="6">
        <v>14</v>
      </c>
      <c r="I15" s="6">
        <v>6.1</v>
      </c>
      <c r="J15" s="7">
        <v>152</v>
      </c>
      <c r="K15" s="7">
        <v>42</v>
      </c>
      <c r="L15" s="7">
        <v>160</v>
      </c>
      <c r="M15" s="7" t="s">
        <v>21</v>
      </c>
    </row>
    <row r="16" spans="1:13" ht="24" thickBot="1" x14ac:dyDescent="0.3">
      <c r="A16" s="5" t="s">
        <v>59</v>
      </c>
      <c r="B16" s="6">
        <v>16</v>
      </c>
      <c r="C16" s="6">
        <v>31</v>
      </c>
      <c r="D16" s="6">
        <v>36</v>
      </c>
      <c r="E16" s="6">
        <v>9</v>
      </c>
      <c r="F16" s="6">
        <v>0</v>
      </c>
      <c r="G16" s="6">
        <v>0</v>
      </c>
      <c r="H16" s="6">
        <v>12</v>
      </c>
      <c r="I16" s="6">
        <v>5.49</v>
      </c>
      <c r="J16" s="7">
        <v>168</v>
      </c>
      <c r="K16" s="7">
        <v>70</v>
      </c>
      <c r="L16" s="7">
        <v>172</v>
      </c>
      <c r="M16" s="7" t="s">
        <v>21</v>
      </c>
    </row>
    <row r="17" spans="1:13" ht="24" thickBot="1" x14ac:dyDescent="0.3">
      <c r="A17" s="5" t="s">
        <v>61</v>
      </c>
      <c r="B17" s="6">
        <v>17</v>
      </c>
      <c r="C17" s="6">
        <v>27</v>
      </c>
      <c r="D17" s="6">
        <v>28</v>
      </c>
      <c r="E17" s="6">
        <v>6</v>
      </c>
      <c r="F17" s="6">
        <v>0</v>
      </c>
      <c r="G17" s="6">
        <v>0</v>
      </c>
      <c r="H17" s="6">
        <v>4</v>
      </c>
      <c r="I17" s="6">
        <v>6</v>
      </c>
      <c r="J17" s="7">
        <v>161</v>
      </c>
      <c r="K17" s="7">
        <v>57.5</v>
      </c>
      <c r="L17" s="7">
        <v>167</v>
      </c>
      <c r="M17" s="7" t="s">
        <v>15</v>
      </c>
    </row>
    <row r="18" spans="1:13" ht="24" thickBot="1" x14ac:dyDescent="0.3">
      <c r="A18" s="5" t="s">
        <v>62</v>
      </c>
      <c r="B18" s="6">
        <v>15</v>
      </c>
      <c r="C18" s="6">
        <v>25</v>
      </c>
      <c r="D18" s="6">
        <v>26</v>
      </c>
      <c r="E18" s="6">
        <v>7</v>
      </c>
      <c r="F18" s="6">
        <v>0</v>
      </c>
      <c r="G18" s="6">
        <v>0</v>
      </c>
      <c r="H18" s="6">
        <v>22</v>
      </c>
      <c r="I18" s="6">
        <v>5.22</v>
      </c>
      <c r="J18" s="7">
        <v>158</v>
      </c>
      <c r="K18" s="7">
        <v>51.5</v>
      </c>
      <c r="L18" s="7">
        <v>161</v>
      </c>
      <c r="M18" s="7" t="s">
        <v>15</v>
      </c>
    </row>
    <row r="19" spans="1:13" ht="15.75" thickBot="1" x14ac:dyDescent="0.3">
      <c r="A19" s="5" t="s">
        <v>63</v>
      </c>
      <c r="B19" s="6">
        <v>15</v>
      </c>
      <c r="C19" s="6">
        <v>31</v>
      </c>
      <c r="D19" s="6">
        <v>35</v>
      </c>
      <c r="E19" s="6">
        <v>7</v>
      </c>
      <c r="F19" s="6">
        <v>0</v>
      </c>
      <c r="G19" s="6">
        <v>0</v>
      </c>
      <c r="H19" s="6">
        <v>8</v>
      </c>
      <c r="I19" s="6">
        <v>5.56</v>
      </c>
      <c r="J19" s="7">
        <v>166</v>
      </c>
      <c r="K19" s="7">
        <v>60</v>
      </c>
      <c r="L19" s="7">
        <v>171</v>
      </c>
      <c r="M19" s="7" t="s">
        <v>21</v>
      </c>
    </row>
    <row r="20" spans="1:13" ht="15.75" thickBot="1" x14ac:dyDescent="0.3">
      <c r="A20" s="5" t="s">
        <v>64</v>
      </c>
      <c r="B20" s="6">
        <v>15</v>
      </c>
      <c r="C20" s="6">
        <v>28</v>
      </c>
      <c r="D20" s="6">
        <v>31</v>
      </c>
      <c r="E20" s="6">
        <v>5</v>
      </c>
      <c r="F20" s="6">
        <v>0</v>
      </c>
      <c r="G20" s="6">
        <v>0</v>
      </c>
      <c r="H20" s="6">
        <v>6</v>
      </c>
      <c r="I20" s="6">
        <v>5.35</v>
      </c>
      <c r="J20" s="7">
        <v>150.5</v>
      </c>
      <c r="K20" s="7">
        <v>44</v>
      </c>
      <c r="L20" s="7">
        <v>151</v>
      </c>
      <c r="M20" s="7" t="s">
        <v>15</v>
      </c>
    </row>
    <row r="21" spans="1:13" ht="15.75" thickBot="1" x14ac:dyDescent="0.3">
      <c r="A21" s="5" t="s">
        <v>65</v>
      </c>
      <c r="B21" s="6">
        <v>15</v>
      </c>
      <c r="C21" s="6">
        <v>30</v>
      </c>
      <c r="D21" s="6">
        <v>36</v>
      </c>
      <c r="E21" s="6">
        <v>7.5</v>
      </c>
      <c r="F21" s="6">
        <v>0</v>
      </c>
      <c r="G21" s="6">
        <v>0</v>
      </c>
      <c r="H21" s="6">
        <v>10</v>
      </c>
      <c r="I21" s="6">
        <v>5.74</v>
      </c>
      <c r="J21" s="7">
        <v>164</v>
      </c>
      <c r="K21" s="7">
        <v>60</v>
      </c>
      <c r="L21" s="7">
        <v>164</v>
      </c>
      <c r="M21" s="7" t="s">
        <v>15</v>
      </c>
    </row>
    <row r="22" spans="1:13" s="17" customFormat="1" ht="15.75" thickBot="1" x14ac:dyDescent="0.3">
      <c r="A22" s="13" t="s">
        <v>48</v>
      </c>
      <c r="B22" s="14">
        <f t="shared" ref="B22:L22" si="3">AVERAGE(B15:B21)</f>
        <v>15.571428571428571</v>
      </c>
      <c r="C22" s="14">
        <f t="shared" si="3"/>
        <v>28</v>
      </c>
      <c r="D22" s="14">
        <f t="shared" si="3"/>
        <v>31</v>
      </c>
      <c r="E22" s="14">
        <f t="shared" si="3"/>
        <v>6.7142857142857144</v>
      </c>
      <c r="F22" s="14">
        <f t="shared" si="3"/>
        <v>0</v>
      </c>
      <c r="G22" s="14">
        <f t="shared" si="3"/>
        <v>0</v>
      </c>
      <c r="H22" s="14">
        <f t="shared" si="3"/>
        <v>10.857142857142858</v>
      </c>
      <c r="I22" s="14">
        <f t="shared" si="3"/>
        <v>5.637142857142857</v>
      </c>
      <c r="J22" s="14">
        <f t="shared" si="3"/>
        <v>159.92857142857142</v>
      </c>
      <c r="K22" s="14">
        <f t="shared" si="3"/>
        <v>55</v>
      </c>
      <c r="L22" s="14">
        <f t="shared" si="3"/>
        <v>163.71428571428572</v>
      </c>
      <c r="M22" s="14"/>
    </row>
    <row r="23" spans="1:13" s="12" customFormat="1" ht="15.75" thickBot="1" x14ac:dyDescent="0.3">
      <c r="A23" s="10" t="s">
        <v>68</v>
      </c>
      <c r="B23" s="11">
        <f t="shared" ref="B23:L23" si="4">MIN(B15:B21)</f>
        <v>15</v>
      </c>
      <c r="C23" s="11">
        <f t="shared" si="4"/>
        <v>24</v>
      </c>
      <c r="D23" s="11">
        <f t="shared" si="4"/>
        <v>25</v>
      </c>
      <c r="E23" s="11">
        <f t="shared" si="4"/>
        <v>5</v>
      </c>
      <c r="F23" s="11">
        <f t="shared" si="4"/>
        <v>0</v>
      </c>
      <c r="G23" s="11">
        <f t="shared" si="4"/>
        <v>0</v>
      </c>
      <c r="H23" s="11">
        <f t="shared" si="4"/>
        <v>4</v>
      </c>
      <c r="I23" s="11">
        <f t="shared" si="4"/>
        <v>5.22</v>
      </c>
      <c r="J23" s="11">
        <f t="shared" si="4"/>
        <v>150.5</v>
      </c>
      <c r="K23" s="11">
        <f t="shared" si="4"/>
        <v>42</v>
      </c>
      <c r="L23" s="11">
        <f t="shared" si="4"/>
        <v>151</v>
      </c>
      <c r="M23" s="11"/>
    </row>
    <row r="24" spans="1:13" s="12" customFormat="1" ht="15.75" thickBot="1" x14ac:dyDescent="0.3">
      <c r="A24" s="10" t="s">
        <v>69</v>
      </c>
      <c r="B24" s="11">
        <f t="shared" ref="B24:L24" si="5">MAX(B15:B21)</f>
        <v>17</v>
      </c>
      <c r="C24" s="11">
        <f t="shared" si="5"/>
        <v>31</v>
      </c>
      <c r="D24" s="11">
        <f t="shared" si="5"/>
        <v>36</v>
      </c>
      <c r="E24" s="11">
        <f t="shared" si="5"/>
        <v>9</v>
      </c>
      <c r="F24" s="11">
        <f t="shared" si="5"/>
        <v>0</v>
      </c>
      <c r="G24" s="11">
        <f t="shared" si="5"/>
        <v>0</v>
      </c>
      <c r="H24" s="11">
        <f t="shared" si="5"/>
        <v>22</v>
      </c>
      <c r="I24" s="11">
        <f t="shared" si="5"/>
        <v>6.1</v>
      </c>
      <c r="J24" s="11">
        <f t="shared" si="5"/>
        <v>168</v>
      </c>
      <c r="K24" s="11">
        <f t="shared" si="5"/>
        <v>70</v>
      </c>
      <c r="L24" s="11">
        <f t="shared" si="5"/>
        <v>172</v>
      </c>
      <c r="M24" s="11"/>
    </row>
    <row r="25" spans="1:13" s="12" customFormat="1" ht="15.75" thickBot="1" x14ac:dyDescent="0.3">
      <c r="A25" s="10" t="s">
        <v>49</v>
      </c>
      <c r="B25" s="11" t="s">
        <v>57</v>
      </c>
      <c r="C25" s="11" t="s">
        <v>50</v>
      </c>
      <c r="D25" s="11" t="s">
        <v>50</v>
      </c>
      <c r="E25" s="11" t="s">
        <v>51</v>
      </c>
      <c r="F25" s="11" t="s">
        <v>52</v>
      </c>
      <c r="G25" s="11" t="s">
        <v>52</v>
      </c>
      <c r="H25" s="11" t="s">
        <v>53</v>
      </c>
      <c r="I25" s="11" t="s">
        <v>54</v>
      </c>
      <c r="J25" s="11" t="s">
        <v>50</v>
      </c>
      <c r="K25" s="11" t="s">
        <v>55</v>
      </c>
      <c r="L25" s="11" t="s">
        <v>52</v>
      </c>
      <c r="M25" s="11"/>
    </row>
  </sheetData>
  <pageMargins left="0.7" right="0.7" top="0.75" bottom="0.75" header="0.3" footer="0.3"/>
  <pageSetup orientation="portrait" verticalDpi="0" r:id="rId1"/>
  <headerFooter>
    <oddHeader>&amp;C&amp;UTEST FISICOS JUGADORES M 18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view="pageLayout" zoomScaleNormal="100" workbookViewId="0">
      <selection activeCell="X10" sqref="X10"/>
    </sheetView>
  </sheetViews>
  <sheetFormatPr baseColWidth="10" defaultRowHeight="15" x14ac:dyDescent="0.25"/>
  <cols>
    <col min="1" max="1" width="12.42578125" customWidth="1"/>
    <col min="2" max="4" width="5.42578125" bestFit="1" customWidth="1"/>
    <col min="5" max="5" width="7.7109375" customWidth="1"/>
    <col min="6" max="6" width="6.85546875" customWidth="1"/>
    <col min="7" max="7" width="6.42578125" customWidth="1"/>
    <col min="8" max="8" width="8.42578125" customWidth="1"/>
    <col min="9" max="9" width="6.42578125" customWidth="1"/>
    <col min="10" max="10" width="6.42578125" bestFit="1" customWidth="1"/>
    <col min="11" max="11" width="5.42578125" bestFit="1" customWidth="1"/>
    <col min="12" max="12" width="5.5703125" customWidth="1"/>
    <col min="13" max="13" width="5.28515625" customWidth="1"/>
  </cols>
  <sheetData>
    <row r="1" spans="1:13" ht="23.25" thickBot="1" x14ac:dyDescent="0.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4" t="s">
        <v>9</v>
      </c>
      <c r="K1" s="4" t="s">
        <v>10</v>
      </c>
      <c r="L1" s="4" t="s">
        <v>11</v>
      </c>
      <c r="M1" s="4" t="s">
        <v>12</v>
      </c>
    </row>
    <row r="2" spans="1:13" ht="15.75" thickBot="1" x14ac:dyDescent="0.3">
      <c r="A2" s="5" t="s">
        <v>16</v>
      </c>
      <c r="B2" s="6">
        <v>12</v>
      </c>
      <c r="C2" s="6">
        <v>31</v>
      </c>
      <c r="D2" s="6">
        <v>31</v>
      </c>
      <c r="E2" s="6">
        <v>8</v>
      </c>
      <c r="F2" s="6">
        <v>0</v>
      </c>
      <c r="G2" s="6">
        <v>0</v>
      </c>
      <c r="H2" s="6" t="s">
        <v>17</v>
      </c>
      <c r="I2" s="6">
        <v>5.36</v>
      </c>
      <c r="J2" s="7">
        <v>155</v>
      </c>
      <c r="K2" s="7">
        <v>55</v>
      </c>
      <c r="L2" s="7">
        <v>161</v>
      </c>
      <c r="M2" s="7" t="s">
        <v>15</v>
      </c>
    </row>
    <row r="3" spans="1:13" ht="24" thickBot="1" x14ac:dyDescent="0.3">
      <c r="A3" s="5" t="s">
        <v>24</v>
      </c>
      <c r="B3" s="6">
        <v>13</v>
      </c>
      <c r="C3" s="6">
        <v>30</v>
      </c>
      <c r="D3" s="6">
        <v>35</v>
      </c>
      <c r="E3" s="6">
        <v>7</v>
      </c>
      <c r="F3" s="6">
        <v>0</v>
      </c>
      <c r="G3" s="6">
        <v>0</v>
      </c>
      <c r="H3" s="6">
        <v>2</v>
      </c>
      <c r="I3" s="6">
        <v>5.16</v>
      </c>
      <c r="J3" s="7">
        <v>166</v>
      </c>
      <c r="K3" s="7">
        <v>53</v>
      </c>
      <c r="L3" s="7">
        <v>172</v>
      </c>
      <c r="M3" s="7" t="s">
        <v>21</v>
      </c>
    </row>
    <row r="4" spans="1:13" ht="15.75" thickBot="1" x14ac:dyDescent="0.3">
      <c r="A4" s="5" t="s">
        <v>25</v>
      </c>
      <c r="B4" s="6">
        <v>13</v>
      </c>
      <c r="C4" s="6">
        <v>27</v>
      </c>
      <c r="D4" s="6">
        <v>28</v>
      </c>
      <c r="E4" s="6">
        <v>7</v>
      </c>
      <c r="F4" s="6">
        <v>0</v>
      </c>
      <c r="G4" s="6">
        <v>0</v>
      </c>
      <c r="H4" s="6" t="s">
        <v>26</v>
      </c>
      <c r="I4" s="6">
        <v>5.69</v>
      </c>
      <c r="J4" s="7">
        <v>163</v>
      </c>
      <c r="K4" s="7">
        <v>54</v>
      </c>
      <c r="L4" s="7">
        <v>172</v>
      </c>
      <c r="M4" s="7" t="s">
        <v>15</v>
      </c>
    </row>
    <row r="5" spans="1:13" ht="24" thickBot="1" x14ac:dyDescent="0.3">
      <c r="A5" s="5" t="s">
        <v>28</v>
      </c>
      <c r="B5" s="6" t="s">
        <v>29</v>
      </c>
      <c r="C5" s="6">
        <v>28</v>
      </c>
      <c r="D5" s="6">
        <v>31</v>
      </c>
      <c r="E5" s="6">
        <v>8</v>
      </c>
      <c r="F5" s="6">
        <v>0</v>
      </c>
      <c r="G5" s="6">
        <v>0</v>
      </c>
      <c r="H5" s="6">
        <v>4</v>
      </c>
      <c r="I5" s="6">
        <v>5.04</v>
      </c>
      <c r="J5" s="7">
        <v>161</v>
      </c>
      <c r="K5" s="7">
        <v>57</v>
      </c>
      <c r="L5" s="7">
        <v>170</v>
      </c>
      <c r="M5" s="7" t="s">
        <v>23</v>
      </c>
    </row>
    <row r="6" spans="1:13" ht="15.75" thickBot="1" x14ac:dyDescent="0.3">
      <c r="A6" s="5" t="s">
        <v>33</v>
      </c>
      <c r="B6" s="6" t="s">
        <v>34</v>
      </c>
      <c r="C6" s="6">
        <v>24</v>
      </c>
      <c r="D6" s="6">
        <v>30</v>
      </c>
      <c r="E6" s="6">
        <v>7</v>
      </c>
      <c r="F6" s="6">
        <v>6</v>
      </c>
      <c r="G6" s="6">
        <v>0</v>
      </c>
      <c r="H6" s="6" t="s">
        <v>35</v>
      </c>
      <c r="I6" s="6">
        <v>5.22</v>
      </c>
      <c r="J6" s="7">
        <v>158</v>
      </c>
      <c r="K6" s="7">
        <v>41</v>
      </c>
      <c r="L6" s="7">
        <v>165</v>
      </c>
      <c r="M6" s="7" t="s">
        <v>21</v>
      </c>
    </row>
    <row r="7" spans="1:13" ht="15.75" thickBot="1" x14ac:dyDescent="0.3">
      <c r="A7" s="5" t="s">
        <v>39</v>
      </c>
      <c r="B7" s="6" t="s">
        <v>34</v>
      </c>
      <c r="C7" s="6">
        <v>29</v>
      </c>
      <c r="D7" s="6">
        <v>31</v>
      </c>
      <c r="E7" s="6">
        <v>9</v>
      </c>
      <c r="F7" s="6">
        <v>0</v>
      </c>
      <c r="G7" s="6">
        <v>0</v>
      </c>
      <c r="H7" s="6">
        <v>0</v>
      </c>
      <c r="I7" s="6">
        <v>5.3</v>
      </c>
      <c r="J7" s="7">
        <v>175</v>
      </c>
      <c r="K7" s="7">
        <v>74</v>
      </c>
      <c r="L7" s="7">
        <v>183</v>
      </c>
      <c r="M7" s="7" t="s">
        <v>21</v>
      </c>
    </row>
    <row r="8" spans="1:13" ht="24" thickBot="1" x14ac:dyDescent="0.3">
      <c r="A8" s="5" t="s">
        <v>42</v>
      </c>
      <c r="B8" s="6">
        <v>15</v>
      </c>
      <c r="C8" s="6">
        <v>32</v>
      </c>
      <c r="D8" s="6">
        <v>36</v>
      </c>
      <c r="E8" s="6">
        <v>10</v>
      </c>
      <c r="F8" s="6">
        <v>13</v>
      </c>
      <c r="G8" s="6">
        <v>0</v>
      </c>
      <c r="H8" s="6" t="s">
        <v>44</v>
      </c>
      <c r="I8" s="6">
        <v>5.15</v>
      </c>
      <c r="J8" s="7">
        <v>184</v>
      </c>
      <c r="K8" s="7">
        <v>69</v>
      </c>
      <c r="L8" s="7">
        <v>183</v>
      </c>
      <c r="M8" s="7" t="s">
        <v>21</v>
      </c>
    </row>
    <row r="9" spans="1:13" ht="24" thickBot="1" x14ac:dyDescent="0.3">
      <c r="A9" s="5" t="s">
        <v>45</v>
      </c>
      <c r="B9" s="6" t="s">
        <v>29</v>
      </c>
      <c r="C9" s="6">
        <v>30</v>
      </c>
      <c r="D9" s="6">
        <v>35</v>
      </c>
      <c r="E9" s="6">
        <v>7</v>
      </c>
      <c r="F9" s="6">
        <v>0</v>
      </c>
      <c r="G9" s="6">
        <v>0</v>
      </c>
      <c r="H9" s="6">
        <v>5</v>
      </c>
      <c r="I9" s="6">
        <v>5.4</v>
      </c>
      <c r="J9" s="7">
        <v>165</v>
      </c>
      <c r="K9" s="7">
        <v>45</v>
      </c>
      <c r="L9" s="7">
        <v>161</v>
      </c>
      <c r="M9" s="7" t="s">
        <v>23</v>
      </c>
    </row>
    <row r="10" spans="1:13" s="16" customFormat="1" ht="13.5" thickBot="1" x14ac:dyDescent="0.25">
      <c r="A10" s="13" t="s">
        <v>48</v>
      </c>
      <c r="B10" s="14">
        <f t="shared" ref="B10:L10" si="0">AVERAGE(B2:B9)</f>
        <v>13.25</v>
      </c>
      <c r="C10" s="14">
        <f t="shared" si="0"/>
        <v>28.875</v>
      </c>
      <c r="D10" s="14">
        <f t="shared" si="0"/>
        <v>32.125</v>
      </c>
      <c r="E10" s="14">
        <f t="shared" si="0"/>
        <v>7.875</v>
      </c>
      <c r="F10" s="14">
        <f t="shared" si="0"/>
        <v>2.375</v>
      </c>
      <c r="G10" s="14">
        <f t="shared" si="0"/>
        <v>0</v>
      </c>
      <c r="H10" s="14">
        <f t="shared" si="0"/>
        <v>2.75</v>
      </c>
      <c r="I10" s="14">
        <f t="shared" si="0"/>
        <v>5.29</v>
      </c>
      <c r="J10" s="14">
        <f t="shared" si="0"/>
        <v>165.875</v>
      </c>
      <c r="K10" s="14">
        <f t="shared" si="0"/>
        <v>56</v>
      </c>
      <c r="L10" s="14">
        <f t="shared" si="0"/>
        <v>170.875</v>
      </c>
      <c r="M10" s="14"/>
    </row>
    <row r="11" spans="1:13" s="12" customFormat="1" ht="15.75" thickBot="1" x14ac:dyDescent="0.3">
      <c r="A11" s="10" t="s">
        <v>68</v>
      </c>
      <c r="B11" s="11">
        <f>MIN(B2:B9)</f>
        <v>12</v>
      </c>
      <c r="C11" s="11">
        <f t="shared" ref="C11:L11" si="1">MIN(C2:C9)</f>
        <v>24</v>
      </c>
      <c r="D11" s="11">
        <f t="shared" si="1"/>
        <v>28</v>
      </c>
      <c r="E11" s="11">
        <f t="shared" si="1"/>
        <v>7</v>
      </c>
      <c r="F11" s="11">
        <f t="shared" si="1"/>
        <v>0</v>
      </c>
      <c r="G11" s="11">
        <f t="shared" si="1"/>
        <v>0</v>
      </c>
      <c r="H11" s="11">
        <f t="shared" si="1"/>
        <v>0</v>
      </c>
      <c r="I11" s="11">
        <f t="shared" si="1"/>
        <v>5.04</v>
      </c>
      <c r="J11" s="11">
        <f t="shared" si="1"/>
        <v>155</v>
      </c>
      <c r="K11" s="11">
        <f t="shared" si="1"/>
        <v>41</v>
      </c>
      <c r="L11" s="11">
        <f t="shared" si="1"/>
        <v>161</v>
      </c>
      <c r="M11" s="11"/>
    </row>
    <row r="12" spans="1:13" s="12" customFormat="1" ht="15.75" thickBot="1" x14ac:dyDescent="0.3">
      <c r="A12" s="10" t="s">
        <v>69</v>
      </c>
      <c r="B12" s="11">
        <f>MAX(B2:B9)</f>
        <v>15</v>
      </c>
      <c r="C12" s="11">
        <f t="shared" ref="C12:L12" si="2">MAX(C2:C9)</f>
        <v>32</v>
      </c>
      <c r="D12" s="11">
        <f t="shared" si="2"/>
        <v>36</v>
      </c>
      <c r="E12" s="11">
        <f t="shared" si="2"/>
        <v>10</v>
      </c>
      <c r="F12" s="11">
        <f t="shared" si="2"/>
        <v>13</v>
      </c>
      <c r="G12" s="11">
        <f t="shared" si="2"/>
        <v>0</v>
      </c>
      <c r="H12" s="11">
        <f t="shared" si="2"/>
        <v>5</v>
      </c>
      <c r="I12" s="11">
        <f t="shared" si="2"/>
        <v>5.69</v>
      </c>
      <c r="J12" s="11">
        <f t="shared" si="2"/>
        <v>184</v>
      </c>
      <c r="K12" s="11">
        <f t="shared" si="2"/>
        <v>74</v>
      </c>
      <c r="L12" s="11">
        <f t="shared" si="2"/>
        <v>183</v>
      </c>
      <c r="M12" s="11"/>
    </row>
    <row r="13" spans="1:13" ht="15.75" thickBot="1" x14ac:dyDescent="0.3">
      <c r="A13" s="8" t="s">
        <v>49</v>
      </c>
      <c r="B13" s="9" t="s">
        <v>57</v>
      </c>
      <c r="C13" s="9" t="s">
        <v>50</v>
      </c>
      <c r="D13" s="9" t="s">
        <v>50</v>
      </c>
      <c r="E13" s="9" t="s">
        <v>51</v>
      </c>
      <c r="F13" s="9" t="s">
        <v>52</v>
      </c>
      <c r="G13" s="9" t="s">
        <v>52</v>
      </c>
      <c r="H13" s="9" t="s">
        <v>53</v>
      </c>
      <c r="I13" s="9" t="s">
        <v>54</v>
      </c>
      <c r="J13" s="9" t="s">
        <v>50</v>
      </c>
      <c r="K13" s="9" t="s">
        <v>55</v>
      </c>
      <c r="L13" s="9" t="s">
        <v>52</v>
      </c>
      <c r="M13" s="9"/>
    </row>
    <row r="14" spans="1:13" ht="24" thickBot="1" x14ac:dyDescent="0.3">
      <c r="A14" s="5" t="s">
        <v>58</v>
      </c>
      <c r="B14" s="6">
        <v>12</v>
      </c>
      <c r="C14" s="6">
        <v>26</v>
      </c>
      <c r="D14" s="6">
        <v>27</v>
      </c>
      <c r="E14" s="6">
        <v>6</v>
      </c>
      <c r="F14" s="6">
        <v>0</v>
      </c>
      <c r="G14" s="6">
        <v>0</v>
      </c>
      <c r="H14" s="6">
        <v>10</v>
      </c>
      <c r="I14" s="6">
        <v>5.35</v>
      </c>
      <c r="J14" s="7">
        <v>167</v>
      </c>
      <c r="K14" s="7">
        <v>60</v>
      </c>
      <c r="L14" s="7">
        <v>170</v>
      </c>
      <c r="M14" s="7" t="s">
        <v>15</v>
      </c>
    </row>
    <row r="15" spans="1:13" ht="15.75" thickBot="1" x14ac:dyDescent="0.3">
      <c r="A15" s="5" t="s">
        <v>60</v>
      </c>
      <c r="B15" s="6">
        <v>14</v>
      </c>
      <c r="C15" s="6">
        <v>28</v>
      </c>
      <c r="D15" s="6">
        <v>28</v>
      </c>
      <c r="E15" s="6">
        <v>7</v>
      </c>
      <c r="F15" s="6">
        <v>0</v>
      </c>
      <c r="G15" s="6">
        <v>0</v>
      </c>
      <c r="H15" s="6">
        <v>10</v>
      </c>
      <c r="I15" s="6">
        <v>6.03</v>
      </c>
      <c r="J15" s="7">
        <v>166</v>
      </c>
      <c r="K15" s="7">
        <v>58</v>
      </c>
      <c r="L15" s="7">
        <v>173</v>
      </c>
      <c r="M15" s="7" t="s">
        <v>21</v>
      </c>
    </row>
    <row r="16" spans="1:13" ht="15.75" thickBot="1" x14ac:dyDescent="0.3">
      <c r="A16" s="5" t="s">
        <v>66</v>
      </c>
      <c r="B16" s="6">
        <v>10</v>
      </c>
      <c r="C16" s="6">
        <v>23</v>
      </c>
      <c r="D16" s="6">
        <v>23</v>
      </c>
      <c r="E16" s="6">
        <v>5</v>
      </c>
      <c r="F16" s="6">
        <v>0</v>
      </c>
      <c r="G16" s="6">
        <v>0</v>
      </c>
      <c r="H16" s="6">
        <v>2</v>
      </c>
      <c r="I16" s="6">
        <v>6.43</v>
      </c>
      <c r="J16" s="7">
        <v>145</v>
      </c>
      <c r="K16" s="7">
        <v>47</v>
      </c>
      <c r="L16" s="7">
        <v>148</v>
      </c>
      <c r="M16" s="7" t="s">
        <v>21</v>
      </c>
    </row>
    <row r="17" spans="1:13" ht="15.75" thickBot="1" x14ac:dyDescent="0.3">
      <c r="A17" s="5" t="s">
        <v>67</v>
      </c>
      <c r="B17" s="6">
        <v>12</v>
      </c>
      <c r="C17" s="6">
        <v>26</v>
      </c>
      <c r="D17" s="6">
        <v>30</v>
      </c>
      <c r="E17" s="6">
        <v>7</v>
      </c>
      <c r="F17" s="6">
        <v>0</v>
      </c>
      <c r="G17" s="6">
        <v>0</v>
      </c>
      <c r="H17" s="6">
        <v>10</v>
      </c>
      <c r="I17" s="6">
        <v>5.85</v>
      </c>
      <c r="J17" s="7">
        <v>161</v>
      </c>
      <c r="K17" s="7">
        <v>49</v>
      </c>
      <c r="L17" s="7">
        <v>165</v>
      </c>
      <c r="M17" s="7" t="s">
        <v>21</v>
      </c>
    </row>
    <row r="18" spans="1:13" s="15" customFormat="1" ht="13.5" thickBot="1" x14ac:dyDescent="0.25">
      <c r="A18" s="13" t="s">
        <v>48</v>
      </c>
      <c r="B18" s="14">
        <f t="shared" ref="B18:L18" si="3">AVERAGE(B14:B17)</f>
        <v>12</v>
      </c>
      <c r="C18" s="14">
        <f t="shared" si="3"/>
        <v>25.75</v>
      </c>
      <c r="D18" s="14">
        <f t="shared" si="3"/>
        <v>27</v>
      </c>
      <c r="E18" s="14">
        <f t="shared" si="3"/>
        <v>6.25</v>
      </c>
      <c r="F18" s="14">
        <f t="shared" si="3"/>
        <v>0</v>
      </c>
      <c r="G18" s="14">
        <f t="shared" si="3"/>
        <v>0</v>
      </c>
      <c r="H18" s="14">
        <f t="shared" si="3"/>
        <v>8</v>
      </c>
      <c r="I18" s="14">
        <f t="shared" si="3"/>
        <v>5.9149999999999991</v>
      </c>
      <c r="J18" s="14">
        <f t="shared" si="3"/>
        <v>159.75</v>
      </c>
      <c r="K18" s="14">
        <f t="shared" si="3"/>
        <v>53.5</v>
      </c>
      <c r="L18" s="14">
        <f t="shared" si="3"/>
        <v>164</v>
      </c>
      <c r="M18" s="14"/>
    </row>
    <row r="19" spans="1:13" s="12" customFormat="1" ht="15.75" thickBot="1" x14ac:dyDescent="0.3">
      <c r="A19" s="10" t="s">
        <v>68</v>
      </c>
      <c r="B19" s="11">
        <f>MIN(B14:B17)</f>
        <v>10</v>
      </c>
      <c r="C19" s="11">
        <f t="shared" ref="C19:L19" si="4">MIN(C14:C17)</f>
        <v>23</v>
      </c>
      <c r="D19" s="11">
        <f t="shared" si="4"/>
        <v>23</v>
      </c>
      <c r="E19" s="11">
        <f t="shared" si="4"/>
        <v>5</v>
      </c>
      <c r="F19" s="11">
        <f t="shared" si="4"/>
        <v>0</v>
      </c>
      <c r="G19" s="11">
        <f t="shared" si="4"/>
        <v>0</v>
      </c>
      <c r="H19" s="11">
        <f t="shared" si="4"/>
        <v>2</v>
      </c>
      <c r="I19" s="11">
        <f t="shared" si="4"/>
        <v>5.35</v>
      </c>
      <c r="J19" s="11">
        <f t="shared" si="4"/>
        <v>145</v>
      </c>
      <c r="K19" s="11">
        <f t="shared" si="4"/>
        <v>47</v>
      </c>
      <c r="L19" s="11">
        <f t="shared" si="4"/>
        <v>148</v>
      </c>
      <c r="M19" s="11"/>
    </row>
    <row r="20" spans="1:13" s="12" customFormat="1" ht="15.75" thickBot="1" x14ac:dyDescent="0.3">
      <c r="A20" s="10" t="s">
        <v>69</v>
      </c>
      <c r="B20" s="11">
        <f>MAX(B14:B17)</f>
        <v>14</v>
      </c>
      <c r="C20" s="11">
        <f t="shared" ref="C20:L20" si="5">MAX(C14:C17)</f>
        <v>28</v>
      </c>
      <c r="D20" s="11">
        <f t="shared" si="5"/>
        <v>30</v>
      </c>
      <c r="E20" s="11">
        <f t="shared" si="5"/>
        <v>7</v>
      </c>
      <c r="F20" s="11">
        <f t="shared" si="5"/>
        <v>0</v>
      </c>
      <c r="G20" s="11">
        <f t="shared" si="5"/>
        <v>0</v>
      </c>
      <c r="H20" s="11">
        <f t="shared" si="5"/>
        <v>10</v>
      </c>
      <c r="I20" s="11">
        <f t="shared" si="5"/>
        <v>6.43</v>
      </c>
      <c r="J20" s="11">
        <f t="shared" si="5"/>
        <v>167</v>
      </c>
      <c r="K20" s="11">
        <f t="shared" si="5"/>
        <v>60</v>
      </c>
      <c r="L20" s="11">
        <f t="shared" si="5"/>
        <v>173</v>
      </c>
      <c r="M20" s="11"/>
    </row>
    <row r="21" spans="1:13" ht="15.75" thickBot="1" x14ac:dyDescent="0.3">
      <c r="A21" s="8" t="s">
        <v>49</v>
      </c>
      <c r="B21" s="9" t="s">
        <v>57</v>
      </c>
      <c r="C21" s="9" t="s">
        <v>50</v>
      </c>
      <c r="D21" s="9" t="s">
        <v>50</v>
      </c>
      <c r="E21" s="9" t="s">
        <v>51</v>
      </c>
      <c r="F21" s="9" t="s">
        <v>52</v>
      </c>
      <c r="G21" s="9" t="s">
        <v>52</v>
      </c>
      <c r="H21" s="9" t="s">
        <v>53</v>
      </c>
      <c r="I21" s="9" t="s">
        <v>54</v>
      </c>
      <c r="J21" s="9" t="s">
        <v>50</v>
      </c>
      <c r="K21" s="9" t="s">
        <v>55</v>
      </c>
      <c r="L21" s="9" t="s">
        <v>52</v>
      </c>
      <c r="M21" s="9"/>
    </row>
  </sheetData>
  <pageMargins left="0.7" right="0.7" top="0.75" bottom="0.75" header="0.3" footer="0.3"/>
  <pageSetup paperSize="9" orientation="portrait" verticalDpi="0" r:id="rId1"/>
  <headerFooter>
    <oddHeader>&amp;C&amp;UTEST FISICOS JUGADORES M 15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TODOS</vt:lpstr>
      <vt:lpstr>M 18</vt:lpstr>
      <vt:lpstr>M15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usuario</cp:lastModifiedBy>
  <cp:lastPrinted>2015-03-27T17:47:24Z</cp:lastPrinted>
  <dcterms:created xsi:type="dcterms:W3CDTF">2014-03-17T11:53:06Z</dcterms:created>
  <dcterms:modified xsi:type="dcterms:W3CDTF">2015-03-27T17:56:35Z</dcterms:modified>
</cp:coreProperties>
</file>